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autoCompressPictures="0" defaultThemeVersion="124226"/>
  <mc:AlternateContent xmlns:mc="http://schemas.openxmlformats.org/markup-compatibility/2006">
    <mc:Choice Requires="x15">
      <x15ac:absPath xmlns:x15ac="http://schemas.microsoft.com/office/spreadsheetml/2010/11/ac" url="https://closerstillexhibitions-my.sharepoint.com/personal/phogle_learningguild_com/Documents/Documents/LSMag &amp; eBooks/2026_Sourced Article/Kotulski_Resources/"/>
    </mc:Choice>
  </mc:AlternateContent>
  <xr:revisionPtr revIDLastSave="52" documentId="13_ncr:1_{AB9720AF-739A-4849-8E50-33B89CD63EB0}" xr6:coauthVersionLast="47" xr6:coauthVersionMax="47" xr10:uidLastSave="{5BED24FF-6673-4205-AEBB-86AF9E6EF912}"/>
  <bookViews>
    <workbookView xWindow="57480" yWindow="930" windowWidth="29040" windowHeight="15720" xr2:uid="{00000000-000D-0000-FFFF-FFFF00000000}"/>
  </bookViews>
  <sheets>
    <sheet name="LMS Requirements " sheetId="1" r:id="rId1"/>
    <sheet name="Social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3" i="1" l="1"/>
  <c r="C276" i="1"/>
  <c r="C273" i="1"/>
  <c r="C264" i="1"/>
  <c r="C254" i="1"/>
  <c r="C247" i="1"/>
  <c r="C227" i="1"/>
  <c r="C224" i="1"/>
  <c r="C222" i="1"/>
  <c r="C212" i="1"/>
  <c r="C210" i="1"/>
  <c r="C202" i="1"/>
  <c r="C195" i="1"/>
  <c r="C189" i="1"/>
  <c r="C183" i="1"/>
  <c r="C172" i="1"/>
  <c r="C166" i="1"/>
  <c r="C160" i="1"/>
  <c r="C144" i="1"/>
  <c r="C131" i="1"/>
  <c r="C120" i="1"/>
  <c r="C105" i="1"/>
  <c r="C99" i="1"/>
  <c r="C85" i="1"/>
  <c r="C79" i="1"/>
  <c r="C73" i="1"/>
  <c r="C69" i="1"/>
  <c r="C55" i="1"/>
  <c r="C40" i="1"/>
  <c r="C28" i="1"/>
  <c r="C14" i="1"/>
  <c r="C4" i="1"/>
  <c r="C68" i="1" l="1"/>
  <c r="C84" i="1"/>
  <c r="C39" i="1"/>
  <c r="C272" i="1"/>
  <c r="C3" i="1"/>
  <c r="C226" i="1"/>
  <c r="C159" i="1"/>
  <c r="C188" i="1"/>
</calcChain>
</file>

<file path=xl/sharedStrings.xml><?xml version="1.0" encoding="utf-8"?>
<sst xmlns="http://schemas.openxmlformats.org/spreadsheetml/2006/main" count="321" uniqueCount="314">
  <si>
    <t>1.0 Learning Management System Functional Requirements</t>
  </si>
  <si>
    <t xml:space="preserve">Vendor </t>
  </si>
  <si>
    <t>3 -  must have</t>
  </si>
  <si>
    <t>Detailed Functionality</t>
  </si>
  <si>
    <t>Priority (3 - required, 2 - would like to have, 1 - nice to have)</t>
  </si>
  <si>
    <t>Notes</t>
  </si>
  <si>
    <t>Vendor Response</t>
  </si>
  <si>
    <t>Vendor Comment</t>
  </si>
  <si>
    <t>Cost of Customization</t>
  </si>
  <si>
    <t>2 - would like to have</t>
  </si>
  <si>
    <t>1.0 Systems Administration</t>
  </si>
  <si>
    <t>1 - nice to have</t>
  </si>
  <si>
    <t>Security and Permissions</t>
  </si>
  <si>
    <t xml:space="preserve">The system administration shall have the ability to create custom permission levels based on roles/groups, including reporting, enrolling, recommending courseware, viewing transcripts. Support for unique, granular permissions restrictions by field, page, user, group, role or function. </t>
  </si>
  <si>
    <t>F - Provided fully functional out of the box - no configuration required</t>
  </si>
  <si>
    <t>Support for real-time updates to permissions.</t>
  </si>
  <si>
    <t>FC - Provided fully functional out of the box - configuration required</t>
  </si>
  <si>
    <t>The system shall support xAPI and learning records</t>
  </si>
  <si>
    <t xml:space="preserve">The system shall support learning tools and Interoperability (LTI) </t>
  </si>
  <si>
    <t>Support for single sign on using Active Directory 
The system shall integrate with TNC and other systems:
SharePoint Online
Single Sign On (SSO) - SAML authentication
HRMSs
Web Conferencing tools (MS Teams, ZOOM, etc.)</t>
  </si>
  <si>
    <t>C - Customization/Software enhancement requiring a modification to existing or creation of new source code, will require special handling for upgrades</t>
  </si>
  <si>
    <t>Support for SSL.</t>
  </si>
  <si>
    <t>SR - Provided with Predefined vendor delivered report</t>
  </si>
  <si>
    <t xml:space="preserve">The system shall utilize TNC ID (SSO/SAML authentication) with 3rd party vendors (LinkedIn Learning, Cegos, eCornell, O'Reilly, others TBD), where applicable </t>
  </si>
  <si>
    <t xml:space="preserve">CR - Custom Report Development Required </t>
  </si>
  <si>
    <t>Ability to partician groups of users depending on rules set and/or permissions.</t>
  </si>
  <si>
    <t>Support for configurable password rules.</t>
  </si>
  <si>
    <t>N - Not included in this proposal</t>
  </si>
  <si>
    <t>User Administration</t>
  </si>
  <si>
    <t>Ability to define client custom fields, hide or display content.</t>
  </si>
  <si>
    <t>Ability to add users to the system manually, either singularly or in bulk.</t>
  </si>
  <si>
    <t>Ability to enroll users into courses or sessions in bulk.</t>
  </si>
  <si>
    <t>Support for integrating with trusted sources of user data,  such as PeopleSoft and SharePoint.</t>
  </si>
  <si>
    <t>Ability to define an organizational hierarchy for the management of users.</t>
  </si>
  <si>
    <t>Ability to define an organizational hierarchy for the management of content or data.</t>
  </si>
  <si>
    <t>The system shall recommend or assign courses based on PeopleSoft integrated profile information.  Employment data, location, Business Unit (location), etc.  Ability to restrict access to users, content and data defined by group.</t>
  </si>
  <si>
    <t>Where applicable, the system pre-populates user-specific content into the fields.</t>
  </si>
  <si>
    <t>System ability to automatically define user views of content based on data from fields in sources such as Active Directory and SharePoint My Sites profiles.</t>
  </si>
  <si>
    <t>The system shall recommend courses to users based on their preferences and usage history</t>
  </si>
  <si>
    <t xml:space="preserve">The system shall allow instructors to manually enroll/remove students, view course roster, move students across sessions, create and run reports.  </t>
  </si>
  <si>
    <t>Ability for users to self-register for training and content.</t>
  </si>
  <si>
    <t>Support tracking and / or comments for changing employee enrollment status.</t>
  </si>
  <si>
    <t>2.0 Search</t>
  </si>
  <si>
    <t>Ability for users to search learning assets along with user expertise</t>
  </si>
  <si>
    <t>Search shall incorporate the LMS and external courseware, catalogs, learning paths, along with the internal TNC SharePoint system. Ability to search LMS content from SharePoint environment</t>
  </si>
  <si>
    <t>Ability to have a learning search function on the dashboard/homepage without going to a separate search location.</t>
  </si>
  <si>
    <t>Support for keyword- / tag-based search of system contained content and processes.</t>
  </si>
  <si>
    <t>Support for keyword- / tag-based search of user contributions / activity.</t>
  </si>
  <si>
    <t>Support for full text search.</t>
  </si>
  <si>
    <t>The system administration shall have the ability to configure search and aggregate 3rd party content</t>
  </si>
  <si>
    <t>Ability to search users profiles (skills, expertise, project experience, and languages spoken)</t>
  </si>
  <si>
    <t>The system shall support use of full text and semantic search; systemwide metadata/taxonomy.</t>
  </si>
  <si>
    <t>Search shall have the ability to use logical function (And, Or) in Search to compare available training opportunities</t>
  </si>
  <si>
    <t>3.0 Content Management</t>
  </si>
  <si>
    <t>Content-Sharing</t>
  </si>
  <si>
    <t>o Support for user uploading / submission of files.</t>
  </si>
  <si>
    <t xml:space="preserve"> </t>
  </si>
  <si>
    <t>o Ability for user comments / reviews to be viewed other users.</t>
  </si>
  <si>
    <t>o Support for uploading and tagging of learning materials (including video streaming)</t>
  </si>
  <si>
    <t>o Support for user comments / reviews for content.</t>
  </si>
  <si>
    <t>o Support for user-applied ratings / rankings.</t>
  </si>
  <si>
    <t>o Support for sharing of URLs.</t>
  </si>
  <si>
    <t>o Support for user-applied keywords and/or hashtags</t>
  </si>
  <si>
    <t>o Support for polls / surveys.</t>
  </si>
  <si>
    <t>The core application includes a built-in rapid content development tool usable by any / all users depending on client configuration.  A built-in content authoring tool usable by any/all users depending on client configuration.</t>
  </si>
  <si>
    <t>Support for on-the-job informal learning events and application process</t>
  </si>
  <si>
    <t>The system shall support performance support</t>
  </si>
  <si>
    <t>Support for systemwide metadata / taxonomy.</t>
  </si>
  <si>
    <t>Support for batch import and export via web interface.</t>
  </si>
  <si>
    <t>Support for batch import via FTP access or comparable solution</t>
  </si>
  <si>
    <t>Integrated Content</t>
  </si>
  <si>
    <t>Support for reintegrated competency and skill libraries.</t>
  </si>
  <si>
    <t>Support preintegrated learning content.</t>
  </si>
  <si>
    <t>The system shall have the ability to upload custom content (WBT, documents, video, etc.). Enable integration of third-party content libraries, either housed on the LMS or integrated with the provider’s servers (Support for linking to external content, SkillSoft, Rustici SCORM Dispatch, etc.)</t>
  </si>
  <si>
    <t>The system shall support SCORM, Tin Can, API, Video, PDF, MS Office documents, etc.  Support uploading standards-based e-learning content (e.g., SCORM 1.2, SCORM 2004, AICC).</t>
  </si>
  <si>
    <t>Enable viewing and replacing SCORM / AICC files in previously published e-learning content.</t>
  </si>
  <si>
    <t>System facilitates updating/replacing of SCORM content without loss of student data/progress</t>
  </si>
  <si>
    <t>Support  course creation workflows for uploaded e-learning content (e.g., assign subjects, curriculum, audiences, prerequisites, competencies, completion dates, expiration date).  Enable workflows for creating, editing, and updating ILT courses and class sessions.</t>
  </si>
  <si>
    <t>Enable printing of course certificate upon completion.</t>
  </si>
  <si>
    <t xml:space="preserve">Support adding external training certifications </t>
  </si>
  <si>
    <t>Enable content development through built-in development tools and templates for creating text, graphic, interactive elements and standards-based output (e.g., SCORM, AICC).</t>
  </si>
  <si>
    <t>Support previewing SCORM / AICC content before and after publishing course.</t>
  </si>
  <si>
    <t>Support tracking of non-SCORM / AICC content (informal) as learning activities (e.g., expert Q&amp;A, podcasts, blogs, documents, wikis, seminars).</t>
  </si>
  <si>
    <t>4.0 Support</t>
  </si>
  <si>
    <t>Administration Support</t>
  </si>
  <si>
    <t>24 x 7 live phone/web/chat support</t>
  </si>
  <si>
    <t>Tiered support system that supports priority status and issue resolution</t>
  </si>
  <si>
    <t xml:space="preserve"> Dynamic online issues tracking system.</t>
  </si>
  <si>
    <t>Learning  Support</t>
  </si>
  <si>
    <t xml:space="preserve">User community meetings, best practices, etc. </t>
  </si>
  <si>
    <t>Ongoing Admin training</t>
  </si>
  <si>
    <t>Instructor Training</t>
  </si>
  <si>
    <t>Business strategic support consulting services</t>
  </si>
  <si>
    <t>5.0 Global / International</t>
  </si>
  <si>
    <t>The system shall have the ability to translate the LMS interface and content into multiple languages and/or have an auto-translation tool. Uses of the written word within interface elements (titles, menus, et al) can be changed via customizable localization tables.</t>
  </si>
  <si>
    <t>24 x 7 support in English, Portuguese, Indonesian, Spanish, Chinese, Swahili, and French</t>
  </si>
  <si>
    <t>System supports display of multiple currencies.</t>
  </si>
  <si>
    <t>System can support multiple time zones and date formats.</t>
  </si>
  <si>
    <t>6.0 Learning Management</t>
  </si>
  <si>
    <t>Instructor-led Course and Resource Management</t>
  </si>
  <si>
    <t>Enable efficient workflows and templates for creating, editing and updating ILT courses and class sessions.</t>
  </si>
  <si>
    <t>Support creating and assigning learning content to multiple groups or audiences.</t>
  </si>
  <si>
    <t>Support managing instructor availability and assigning instructor(s) to a course, class or location.</t>
  </si>
  <si>
    <t>Support classroom management (creating classrooms, assigning locations and resources).</t>
  </si>
  <si>
    <t xml:space="preserve">The system administration shall allow learner sub-groups within a course. </t>
  </si>
  <si>
    <t>Support worldwide time zones when scheduling classes and enable users to select time zones.</t>
  </si>
  <si>
    <t>The system shall allow for migration of user transcripts, account information, and course content from other LMSs. Enable prerequisite management (e.g., required, recommended, due dates, enforcement processes, administrator override, approve / deny waiver requests, et al) linked to enrollment into the learning activity.</t>
  </si>
  <si>
    <t>Support the ability to assign and edit pre- and post-work to a course or class.</t>
  </si>
  <si>
    <t>Enable the uploading of documents available to learners before or after course registration (e.g., instructor, learner and reference materials).</t>
  </si>
  <si>
    <t>Support resource management (e.g., books, instructors, training charts, projectors, locations, et al), including availability, utilization, costs and conflict identification for course and class sessions.</t>
  </si>
  <si>
    <t>Enable course equivalencies (new course is equivalent to old course).</t>
  </si>
  <si>
    <t>Support expiring learning activities and maintaining historical data.</t>
  </si>
  <si>
    <t>Support management of virtual classroom (e.g., Web Conferencing tools (WebEx, Skype for Business, ZOOM, etc.)) courses and classes.</t>
  </si>
  <si>
    <t>Catalogues</t>
  </si>
  <si>
    <t>Support unlimited catalogue hierarchy levels.</t>
  </si>
  <si>
    <t>The system shall have the ability to create and view learning paths based on skills, competencies, job role, and manager/colleague recommendations. Support catalogue availability based on a learner’s organizational designation (e.g., job family, role, talent pool, group / audience, position, department, domain).</t>
  </si>
  <si>
    <t>Enable an automatic adjustment of catalogue content based on learner’s organizational changes (e.g., group, talent pool, position, organization).</t>
  </si>
  <si>
    <t>Enable assigning catalogue content based on predefined groups or audiences.</t>
  </si>
  <si>
    <t>Support customized catalogue structures based on learning approach (e.g., competencies, course, topic, skills, organizations).</t>
  </si>
  <si>
    <t>Curriculum, Learning Plans and Certification Management</t>
  </si>
  <si>
    <t>Support for compliance programs</t>
  </si>
  <si>
    <t>Enable grouping of learning activities (including curriculum) in a curriculum, certification or learning plan/path.</t>
  </si>
  <si>
    <t>Ability for user to create a custom learning plan</t>
  </si>
  <si>
    <t>Ability for Manager to create a custom learning plan for direct reports</t>
  </si>
  <si>
    <t>Ability for all users to enroll in existing learning plans/paths</t>
  </si>
  <si>
    <t>Ability to enroll users in specific learning path based on profile role, competencies, an skills, or other attributes</t>
  </si>
  <si>
    <t>Support adding social networking components to a curriculum or certification .</t>
  </si>
  <si>
    <t>Support sequencing and grouping curriculum / certification activities based on completion requirements (e.g., sections, completion timeline).</t>
  </si>
  <si>
    <t>Ability to support non-sequenced curriculum / certifications.</t>
  </si>
  <si>
    <t>Support setting completion times and requirements for curriculum, certification and learning plans.</t>
  </si>
  <si>
    <t>Ability to set absolute or relative due dates for curriculum.</t>
  </si>
  <si>
    <t>Ability to manage both required and elective training within a curriculum.</t>
  </si>
  <si>
    <t>Ability to support grace periods.</t>
  </si>
  <si>
    <t>Ability to track CEU credits</t>
  </si>
  <si>
    <t>Surveys and Assessments</t>
  </si>
  <si>
    <t>Enable creating a survey question bank.</t>
  </si>
  <si>
    <t>Enable a test / assessment question bank.</t>
  </si>
  <si>
    <t>Enable creation of multiple assessment question formats (e.g. true-false, multiple choice, fill in the blank)</t>
  </si>
  <si>
    <t>Enable unique course evaluations (Levels 1, 2, 3) sent at predefined intervals (e.g., upon completion, 30, 60, 90 days) to multiple users (e.g., learner, manager, instructor).</t>
  </si>
  <si>
    <t>Support generating customized surveys and tests from question banks, and set specification by survey / test (e.g., how many times a test can be taken, timed tests, save and return, duration for retaking the test if failed).</t>
  </si>
  <si>
    <t>Enable question randomization, including distracters, core questions that remain on test.</t>
  </si>
  <si>
    <t xml:space="preserve"> Support making tests or surveys required to complete a course.</t>
  </si>
  <si>
    <t>Support linking tests and surveys to all learning activities (e.g., curriculum, certifications, course, session, blogs, wikis, virtual classroom).</t>
  </si>
  <si>
    <t>Enable linking tests and quizzes to learning activities either as pre-work, post-work or prerequisites, or embedded within a curriculum or certification.</t>
  </si>
  <si>
    <t>Support creating dynamic prescriptive pre-testing that can adapt course content and learning plans based  on gap analysis.</t>
  </si>
  <si>
    <t>Enrollment and Registration Administration</t>
  </si>
  <si>
    <t xml:space="preserve">The system shall restrict course enrollment via enrollment keys, invitation or other service </t>
  </si>
  <si>
    <t>Support enrollment by learner, manager, instructor or administrator.</t>
  </si>
  <si>
    <t>Support batch enrollment / proxy enrollment processes to enroll multiple users into a single learning activity.</t>
  </si>
  <si>
    <t>Ability to batch update rosters and transcripts.</t>
  </si>
  <si>
    <t>Enable multiuser registration approval process (e.g., manager, instructor, HR).</t>
  </si>
  <si>
    <t>Administrators can override approval workflow requirements.</t>
  </si>
  <si>
    <t>Enable a manager, instructor or administrator to complete a learner from a class, and add test scores and comments.</t>
  </si>
  <si>
    <t>Demand forecasting (e.g., ability to allow users to express interest in a session or event, even if none is presently scheduled or those scheduled are full).</t>
  </si>
  <si>
    <t>The system administration shall support all TNC internal staff along with external users (partners, trustees, volunteers, interested parties and practitioners)</t>
  </si>
  <si>
    <t>The system administration shall allow for external user created accounts (self-registration)</t>
  </si>
  <si>
    <t>Enable ability to view waitlist and enroll on waitlist.</t>
  </si>
  <si>
    <t>System must provide customizable  billing field for a project ID that could be reported on and/or routed.</t>
  </si>
  <si>
    <t>Learning Reporting</t>
  </si>
  <si>
    <t>The reporting system shall have site analytics to include: usage, user pattern and behavior, etc.) . Support multiple user access to learner transcripts, including test results (e.g., manager, HR).</t>
  </si>
  <si>
    <t>Support standard reporting options for common learning data requirements (e.g., completions, curriculum, activity type, status, hours).</t>
  </si>
  <si>
    <t>Enable managers to view learning data for all direct reports, downstream employees, and custom organizational team/groups</t>
  </si>
  <si>
    <t>Ability for user to check their own CEU hours and report on it.</t>
  </si>
  <si>
    <t>Ability to back up individual courses.</t>
  </si>
  <si>
    <t>Enable reporting on all learning activities (i.e., ILT, e-learning, external, certifications).</t>
  </si>
  <si>
    <t>The reporting system shall be configurable and include: course, curriculum, location, BU, job role, skills, competencies, learning paths, etc.</t>
  </si>
  <si>
    <t xml:space="preserve">The system shall report at organization hierarchy levels. </t>
  </si>
  <si>
    <t>Enable calculations of learning data (e.g., percentage, count).</t>
  </si>
  <si>
    <t>Enable reporting of all test and survey questions and answers.</t>
  </si>
  <si>
    <t>Enable question item analysis of tests and surveys.</t>
  </si>
  <si>
    <t>Support reporting on course waitlist demand.</t>
  </si>
  <si>
    <t>Ability to weight test sections and individual questions.</t>
  </si>
  <si>
    <t>Support reporting of curricula completion percentages.</t>
  </si>
  <si>
    <t>7.0 Competency/Talent and Management</t>
  </si>
  <si>
    <t>Competency/Talent  Maintenance</t>
  </si>
  <si>
    <t>Support skills and competency inventories</t>
  </si>
  <si>
    <t>Enable integration of 3rd party competency libraries</t>
  </si>
  <si>
    <t>Enable linking skills and competencies to any learning activity/path</t>
  </si>
  <si>
    <t>Enable online competency assessments (with multiple levels) either through the LM,  or integrated with performance management</t>
  </si>
  <si>
    <t>Support generating an individualized development learning plan resulting from a competency assessment (either required or recommended learning activities)</t>
  </si>
  <si>
    <t>Competency/Talent  Assessment</t>
  </si>
  <si>
    <t>Support competency and skill assessments with single and multi-rater assessments</t>
  </si>
  <si>
    <t xml:space="preserve">Support weighted competencies </t>
  </si>
  <si>
    <t>Support rating both competencies and behavioral anchors/attributes</t>
  </si>
  <si>
    <t>Enable overall rating based on competency assessment</t>
  </si>
  <si>
    <t>Enable auto generation of recommended or required development activities based on competency assessment</t>
  </si>
  <si>
    <t>Competency/Talent  Reporting</t>
  </si>
  <si>
    <t>Enable the measurement of organizational capabilities, skills gaps and managerial bench strength.</t>
  </si>
  <si>
    <t>Support competency assessment data in a graphical dashboard format.</t>
  </si>
  <si>
    <t>Enable managers to view competency levels of their direct reports on a single screen.</t>
  </si>
  <si>
    <t>Enable employees to view their personal competency assessment data, along with recommended or required development activities.</t>
  </si>
  <si>
    <t>Enable graphical comparisons of competencies for target positions.</t>
  </si>
  <si>
    <t>Enable reporting based on all competency structures (e.g., job families, core values, leadership, career path, job functions) across organizational hierarchies, talent pools and other groupings.</t>
  </si>
  <si>
    <t>Enable the identification of qualified candidates based on skills and competencies.</t>
  </si>
  <si>
    <t>Enable the ability to monitor organizational health based on competency reporting.</t>
  </si>
  <si>
    <t>Ability to customize and produce a report for end-users and managers.</t>
  </si>
  <si>
    <t>The system shall have a dashboard on staff skills and competencies (Talent Dashboard)</t>
  </si>
  <si>
    <t>8.0 Employee Profile Management</t>
  </si>
  <si>
    <t>Enable employees to add external development (e.g., courses, seminars, et al).</t>
  </si>
  <si>
    <t>Enable employees to add certifications and licenses with expiration details.</t>
  </si>
  <si>
    <t>Enable employees to add expertise in current competencies and skills (expert through novice).</t>
  </si>
  <si>
    <t>Enable employees to add project and professional experience, and languages spoken.</t>
  </si>
  <si>
    <t>9.0 Adaptability</t>
  </si>
  <si>
    <t>Application - Configurability</t>
  </si>
  <si>
    <t xml:space="preserve">Within a given module, application function behaviors can be configured or adjusted through client specific system settings. </t>
  </si>
  <si>
    <t>Most application functions have the ability to be automated based on configurable business rule.</t>
  </si>
  <si>
    <t>The platform includes a ready-to-use tool for creating fully configurable workflows and / or application behaviors using existing core application functions.</t>
  </si>
  <si>
    <t>Standard application functional behaviors and / or workflows can be configurable for individual clients without affecting the core application or other clients.</t>
  </si>
  <si>
    <t>The platform includes a ready-to-use tool for creating custom forms (course requests, enrollment, etc.)</t>
  </si>
  <si>
    <t>Application - Communications and Notifications</t>
  </si>
  <si>
    <t>The client can customize all triggers and messages for system communications and notifications.</t>
  </si>
  <si>
    <t>Ability to customize email notifications at the course level. Permissions granted by the trainer.</t>
  </si>
  <si>
    <t>Ability to create custom templates for system notices by user group or domain, system item or type, or learning asset.</t>
  </si>
  <si>
    <t>Support for “deep links” - the ability to go directly to a specific page or system function (such as an e-learning course) by clicking a URL in an external source, such as an email notification.</t>
  </si>
  <si>
    <t>Support management of email reminder notifications (e.g., 30, 60, 90 days).</t>
  </si>
  <si>
    <t>Support integration with calendar platforms (e.g., Outlook).</t>
  </si>
  <si>
    <t>Interface</t>
  </si>
  <si>
    <t>Support ADA Section 508-compliance.</t>
  </si>
  <si>
    <t>All aspects of interface appearance can be controlled via customizable templates or skins. Must have ability to customize logo/branding.</t>
  </si>
  <si>
    <t>The system includes a visual interface editor supporting dynamic changes to interface appearance without need for web programming.</t>
  </si>
  <si>
    <t>The system includes a WYSIWYG content editor supporting changes to page copy without the need for web programming.</t>
  </si>
  <si>
    <t xml:space="preserve">The system must have the ability to create targeted interfaces depending on group/audiences viewing. </t>
  </si>
  <si>
    <t>The application needs to be accessible on mobile devices via browser and/or applications for offline caching on learning data.</t>
  </si>
  <si>
    <t>The application supports multiple, independent user domains and / or subdomains within the same client deployment, each of which may have separate application and / or interface configurations.</t>
  </si>
  <si>
    <t>Data - Architecture</t>
  </si>
  <si>
    <t xml:space="preserve"> The application has a published and documented client-accessible programming interface through which application functions can be addressed as one or more web services.</t>
  </si>
  <si>
    <t>Data - Core Reporting and Analytics</t>
  </si>
  <si>
    <t>Clients have access to up-to-date documentation for the application’s database model and schema.</t>
  </si>
  <si>
    <t>The application includes a built-in tool for exporting data from the system.</t>
  </si>
  <si>
    <t>The application includes a systems-based ad-hoc / custom reporting tool.</t>
  </si>
  <si>
    <t>The application includes an embedded VISUAL custom-report building tool or comes with an external tool.</t>
  </si>
  <si>
    <t>Enable the display of analytics data in a graphical dashboard format available to multiple users based on access rights.</t>
  </si>
  <si>
    <t xml:space="preserve">Report documenting system usage and analytics </t>
  </si>
  <si>
    <t>Support report administrator’s ability to manually push and automate timing of dashboards / reports to users.</t>
  </si>
  <si>
    <t xml:space="preserve">Enable end-users to refresh report / dashboard data. </t>
  </si>
  <si>
    <t>Enable printing/savings system reports in common output formats (e.g., MS Excel, MS Word, PDF).</t>
  </si>
  <si>
    <t>Delivery Model</t>
  </si>
  <si>
    <t>Full system configuration and site design / development is offered as a service either directly or via prearranged partnership.</t>
  </si>
  <si>
    <t>Environment(s)</t>
  </si>
  <si>
    <t>Multiple environments (Stage, Dev, Test, Vendor), that matches the production environment, for testing configuration and other admin changes.</t>
  </si>
  <si>
    <t>10.0 Social and Collaboration/Gamification</t>
  </si>
  <si>
    <t>User Tools</t>
  </si>
  <si>
    <t>The system will have gamification functionality (badging, leaderboards, etc.) that can be integrated with learning activities.</t>
  </si>
  <si>
    <t>The system will have social functionality (forums, blogs, etc.) that can be integrated with learning activities and tagged to display in the learning catalog and search.</t>
  </si>
  <si>
    <t>Ability for users to upload content (videos, text, MS Office, PDFs, images) to blogs, forums, etc.</t>
  </si>
  <si>
    <t>Blogs</t>
  </si>
  <si>
    <t>o Support for group blogs.</t>
  </si>
  <si>
    <t>o Support for end-user personal blogs.</t>
  </si>
  <si>
    <t>o Support for comments and comment controls.</t>
  </si>
  <si>
    <t>o Support for threaded comments.</t>
  </si>
  <si>
    <t>Forums</t>
  </si>
  <si>
    <t>o Support for forums.</t>
  </si>
  <si>
    <t>o Support for flat or nested topic displays.</t>
  </si>
  <si>
    <t>Microblogs / Status Updates</t>
  </si>
  <si>
    <t>o Support for broadcasting personal status updates.</t>
  </si>
  <si>
    <t>o Support for choosing to follow other users’ updates.</t>
  </si>
  <si>
    <t>o Support for user control over who can follow their status updates.</t>
  </si>
  <si>
    <t>Wikis</t>
  </si>
  <si>
    <t>o Support wiki pages.</t>
  </si>
  <si>
    <t>o Support for page histories and rollbacks.</t>
  </si>
  <si>
    <t>o Support for WYSIWYG editing of pages.</t>
  </si>
  <si>
    <t>Moderation Tools</t>
  </si>
  <si>
    <t>Support for content / contribution approval workflows.</t>
  </si>
  <si>
    <t>Support for public and private warnings.</t>
  </si>
  <si>
    <t>Support for suspensions and banning.</t>
  </si>
  <si>
    <t>Support for user reporting of abuse.</t>
  </si>
  <si>
    <t>Support for automatic compliance / risk word filtering or replacement.</t>
  </si>
  <si>
    <t>Support for comprehensive system logs / audit trails.</t>
  </si>
  <si>
    <t>Social Analytics</t>
  </si>
  <si>
    <t>Support for user behavior analysis tools.</t>
  </si>
  <si>
    <t>Support for user expertise reporting.</t>
  </si>
  <si>
    <t>Support for community-related reporting.</t>
  </si>
  <si>
    <t>Support for social network analysis tools.</t>
  </si>
  <si>
    <t>Support for embedded data visualizations.</t>
  </si>
  <si>
    <t>Support for allowing end-users access to reporting / visualization tools for discussion / collaboration.</t>
  </si>
  <si>
    <t>Integrated Communication Tools</t>
  </si>
  <si>
    <t>Support for direct integration with a web-conferencing platform (provider’s or third party). List pre-integrated third parties in comments.</t>
  </si>
  <si>
    <t>Support for email alerts.</t>
  </si>
  <si>
    <t>Collaboration</t>
  </si>
  <si>
    <t>Calendars and Events</t>
  </si>
  <si>
    <t>o Support for a calendar.</t>
  </si>
  <si>
    <t>o Support for meeting / event planning.</t>
  </si>
  <si>
    <t>o Support for meeting / event attendance tracking.</t>
  </si>
  <si>
    <t>o Support for meeting / event notices, confirmations and reminders.</t>
  </si>
  <si>
    <t>o Support for meeting / event capturing of feedback.</t>
  </si>
  <si>
    <t>o Support for meetings / events as focus of community discussion.</t>
  </si>
  <si>
    <t>11.0 Mobile</t>
  </si>
  <si>
    <t>Mobile Learning</t>
  </si>
  <si>
    <t>All system functionality should be accessible from  desktop and mobile devices.</t>
  </si>
  <si>
    <t>Ability to support downloadable learning content to allow for offline student activity with progress update at a later time. (intermittent connectivity) [ Offline Caching]</t>
  </si>
  <si>
    <t>Content (if provided by vendor)</t>
  </si>
  <si>
    <t>High instructional quality</t>
  </si>
  <si>
    <t>Launches in different browsers</t>
  </si>
  <si>
    <t xml:space="preserve">Content vendor support </t>
  </si>
  <si>
    <t>Accessible on IOS and Droid mobile devices</t>
  </si>
  <si>
    <t>Formats desired: eBooks, short videos, WBTs, podcasts</t>
  </si>
  <si>
    <t xml:space="preserve">Multiple languages supported </t>
  </si>
  <si>
    <t>12.0 Licensing</t>
  </si>
  <si>
    <t>The system licensing must not be per user, and must allow for easy changes and updates for user license(s).  The license cost estimate breakdown should be for Active Users.  Estimate is up to 7,000 internal staff and up to 30,000 external staff.</t>
  </si>
  <si>
    <t>Line</t>
  </si>
  <si>
    <t>Section</t>
  </si>
  <si>
    <t>Search</t>
  </si>
  <si>
    <t>Ability for users to search learning assets along with user expertise (select courses, social content, peer expertise)</t>
  </si>
  <si>
    <t>Learning Management</t>
  </si>
  <si>
    <t>Support adding social networking components to a curriculum or certification (social learning capabilities and events)</t>
  </si>
  <si>
    <t>Social Learning</t>
  </si>
  <si>
    <t xml:space="preserve">User Tools </t>
  </si>
  <si>
    <t>224-229</t>
  </si>
  <si>
    <t>Blogs, forums, microblogs, status updates, wikis</t>
  </si>
  <si>
    <t>248-256</t>
  </si>
  <si>
    <t>User behavior analysis tools
User expertise reporting
Community related reporting
Social network analysis tools 
Embedded data visualizations
End user access to reporting/visualization tools for discussion/collaboration
Integrated communication tools
Integration with Zoom, Skype
Email alerts</t>
  </si>
  <si>
    <t>Profile Management? In terms of adding information</t>
  </si>
  <si>
    <t xml:space="preserve">Competency and Talent? </t>
  </si>
  <si>
    <t xml:space="preserve"> user-applied ratings / rankings?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</si>
</sst>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0"/>
      <name val="Calibri"/>
      <family val="2"/>
      <scheme val="minor"/>
    </font>
    <font>
      <u/>
      <sz val="11"/>
      <color theme="10"/>
      <name val="Calibri"/>
      <family val="2"/>
      <scheme val="minor"/>
    </font>
    <font>
      <u/>
      <sz val="11"/>
      <color theme="11"/>
      <name val="Calibri"/>
      <family val="2"/>
      <scheme val="minor"/>
    </font>
    <font>
      <sz val="11"/>
      <name val="Calibri"/>
      <family val="2"/>
      <scheme val="minor"/>
    </font>
    <font>
      <b/>
      <sz val="16"/>
      <color theme="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1"/>
      <name val="Calibri"/>
      <family val="2"/>
      <scheme val="minor"/>
    </font>
    <font>
      <b/>
      <sz val="18"/>
      <color theme="1"/>
      <name val="Calibri"/>
      <family val="2"/>
      <scheme val="minor"/>
    </font>
    <font>
      <sz val="11"/>
      <color theme="1"/>
      <name val="Calibri"/>
      <family val="2"/>
      <scheme val="minor"/>
    </font>
    <font>
      <b/>
      <sz val="11"/>
      <color theme="1"/>
      <name val="Calibri"/>
      <family val="2"/>
      <scheme val="minor"/>
    </font>
    <font>
      <sz val="11"/>
      <name val="Calibri"/>
      <family val="2"/>
    </font>
    <font>
      <sz val="11"/>
      <color theme="0"/>
      <name val="Calibri"/>
      <family val="2"/>
      <scheme val="minor"/>
    </font>
    <font>
      <sz val="16"/>
      <color theme="0"/>
      <name val="Calibri"/>
      <family val="2"/>
      <scheme val="minor"/>
    </font>
    <font>
      <b/>
      <sz val="11"/>
      <color rgb="FF3F3F3F"/>
      <name val="Calibri"/>
      <family val="2"/>
      <scheme val="minor"/>
    </font>
    <font>
      <sz val="10"/>
      <color theme="1"/>
      <name val="Arial"/>
      <family val="2"/>
    </font>
    <font>
      <i/>
      <sz val="11"/>
      <color theme="1" tint="0.499984740745262"/>
      <name val="Calibri"/>
      <family val="2"/>
      <scheme val="minor"/>
    </font>
    <font>
      <sz val="12"/>
      <name val="Calibri"/>
      <family val="2"/>
      <scheme val="minor"/>
    </font>
    <font>
      <b/>
      <sz val="11"/>
      <color rgb="FF000000"/>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b/>
      <sz val="18"/>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5"/>
      </patternFill>
    </fill>
    <fill>
      <patternFill patternType="solid">
        <fgColor rgb="FFF2F2F2"/>
      </patternFill>
    </fill>
    <fill>
      <patternFill patternType="solid">
        <fgColor theme="4" tint="0.39997558519241921"/>
        <bgColor indexed="65"/>
      </patternFill>
    </fill>
    <fill>
      <patternFill patternType="solid">
        <fgColor theme="6" tint="0.59999389629810485"/>
        <bgColor indexed="65"/>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s>
  <cellStyleXfs count="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1" fillId="9" borderId="0" applyNumberFormat="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1" fillId="9" borderId="0" applyNumberFormat="0" applyBorder="0" applyAlignment="0" applyProtection="0"/>
    <xf numFmtId="0" fontId="11" fillId="12" borderId="0" applyNumberFormat="0" applyBorder="0" applyAlignment="0" applyProtection="0"/>
    <xf numFmtId="0" fontId="14" fillId="11" borderId="0" applyNumberFormat="0" applyBorder="0" applyAlignment="0" applyProtection="0"/>
    <xf numFmtId="0" fontId="17" fillId="0" borderId="0"/>
    <xf numFmtId="0" fontId="16" fillId="10" borderId="8" applyNumberFormat="0" applyAlignment="0" applyProtection="0"/>
  </cellStyleXfs>
  <cellXfs count="100">
    <xf numFmtId="0" fontId="0" fillId="0" borderId="0" xfId="0"/>
    <xf numFmtId="11" fontId="0" fillId="0" borderId="0" xfId="0" applyNumberFormat="1" applyAlignment="1">
      <alignment wrapText="1"/>
    </xf>
    <xf numFmtId="0" fontId="0" fillId="0" borderId="0" xfId="0" applyAlignment="1">
      <alignment wrapText="1"/>
    </xf>
    <xf numFmtId="0" fontId="0" fillId="3" borderId="0" xfId="0" applyFill="1"/>
    <xf numFmtId="0" fontId="4" fillId="0" borderId="0" xfId="0" applyFont="1"/>
    <xf numFmtId="0" fontId="0" fillId="4" borderId="0" xfId="0" applyFill="1"/>
    <xf numFmtId="0" fontId="7" fillId="0" borderId="0" xfId="0" applyFont="1"/>
    <xf numFmtId="0" fontId="5" fillId="0" borderId="0" xfId="0" applyFont="1" applyAlignment="1">
      <alignment horizontal="left" wrapText="1"/>
    </xf>
    <xf numFmtId="11" fontId="8" fillId="5" borderId="1" xfId="0" applyNumberFormat="1" applyFont="1" applyFill="1" applyBorder="1" applyAlignment="1">
      <alignment wrapText="1"/>
    </xf>
    <xf numFmtId="0" fontId="8" fillId="5" borderId="1" xfId="0" applyFont="1" applyFill="1" applyBorder="1" applyAlignment="1">
      <alignment wrapText="1"/>
    </xf>
    <xf numFmtId="0" fontId="8" fillId="5" borderId="2" xfId="0" applyFont="1" applyFill="1" applyBorder="1" applyAlignment="1">
      <alignment wrapText="1"/>
    </xf>
    <xf numFmtId="0" fontId="5" fillId="2" borderId="4" xfId="0" applyFont="1" applyFill="1" applyBorder="1" applyAlignment="1">
      <alignment horizontal="left" wrapText="1"/>
    </xf>
    <xf numFmtId="0" fontId="5" fillId="2" borderId="5" xfId="0" applyFont="1" applyFill="1" applyBorder="1" applyAlignment="1">
      <alignment horizontal="left" wrapText="1"/>
    </xf>
    <xf numFmtId="0" fontId="4" fillId="8" borderId="0" xfId="0" applyFont="1" applyFill="1"/>
    <xf numFmtId="0" fontId="4" fillId="0" borderId="1" xfId="0" applyFont="1" applyBorder="1"/>
    <xf numFmtId="0" fontId="4" fillId="0" borderId="1" xfId="0" applyFont="1" applyBorder="1" applyAlignment="1">
      <alignment horizontal="left" wrapText="1"/>
    </xf>
    <xf numFmtId="0" fontId="4" fillId="0" borderId="1" xfId="0" applyFont="1" applyBorder="1" applyAlignment="1">
      <alignment horizontal="left"/>
    </xf>
    <xf numFmtId="0" fontId="0" fillId="4" borderId="1" xfId="0" applyFill="1" applyBorder="1" applyAlignment="1">
      <alignment wrapText="1"/>
    </xf>
    <xf numFmtId="0" fontId="0" fillId="0" borderId="1" xfId="0" applyBorder="1" applyAlignment="1">
      <alignment wrapText="1"/>
    </xf>
    <xf numFmtId="0" fontId="0" fillId="0" borderId="1" xfId="0" applyBorder="1" applyAlignment="1">
      <alignment horizontal="left" wrapText="1" indent="2"/>
    </xf>
    <xf numFmtId="0" fontId="6" fillId="0" borderId="0" xfId="0" applyFont="1" applyAlignment="1">
      <alignment vertical="top"/>
    </xf>
    <xf numFmtId="0" fontId="8" fillId="7" borderId="1" xfId="0" applyFont="1" applyFill="1" applyBorder="1"/>
    <xf numFmtId="0" fontId="8" fillId="7" borderId="1" xfId="0" applyFont="1" applyFill="1" applyBorder="1" applyAlignment="1">
      <alignment wrapText="1"/>
    </xf>
    <xf numFmtId="0" fontId="4" fillId="0" borderId="2" xfId="0" applyFont="1" applyBorder="1" applyAlignment="1">
      <alignment horizontal="left"/>
    </xf>
    <xf numFmtId="0" fontId="13" fillId="0" borderId="1" xfId="0" applyFont="1" applyBorder="1" applyAlignment="1">
      <alignment vertical="top" wrapText="1"/>
    </xf>
    <xf numFmtId="0" fontId="9" fillId="0" borderId="1" xfId="0" applyFont="1" applyBorder="1" applyAlignment="1">
      <alignment horizontal="left"/>
    </xf>
    <xf numFmtId="0" fontId="12" fillId="0" borderId="1" xfId="0" applyFont="1" applyBorder="1" applyAlignment="1">
      <alignment wrapText="1"/>
    </xf>
    <xf numFmtId="0" fontId="13" fillId="0" borderId="1" xfId="0" applyFont="1" applyBorder="1" applyAlignment="1">
      <alignment horizontal="left" vertical="top" wrapText="1"/>
    </xf>
    <xf numFmtId="0" fontId="13" fillId="0" borderId="1" xfId="5" applyFont="1" applyFill="1" applyBorder="1" applyAlignment="1">
      <alignment horizontal="left" vertical="top" wrapText="1"/>
    </xf>
    <xf numFmtId="0" fontId="1" fillId="2" borderId="1" xfId="0" applyFont="1" applyFill="1" applyBorder="1" applyAlignment="1">
      <alignment horizontal="left"/>
    </xf>
    <xf numFmtId="0" fontId="5" fillId="2" borderId="1" xfId="0" applyFont="1" applyFill="1" applyBorder="1" applyAlignment="1">
      <alignment horizontal="left" wrapText="1"/>
    </xf>
    <xf numFmtId="0" fontId="0" fillId="0" borderId="1" xfId="0" applyBorder="1"/>
    <xf numFmtId="0" fontId="0" fillId="4" borderId="1" xfId="0" applyFill="1" applyBorder="1"/>
    <xf numFmtId="0" fontId="0" fillId="0" borderId="1" xfId="0" applyBorder="1" applyAlignment="1">
      <alignment horizontal="left" vertical="top" wrapText="1"/>
    </xf>
    <xf numFmtId="0" fontId="4" fillId="0" borderId="1" xfId="0" applyFont="1" applyBorder="1" applyAlignment="1">
      <alignment horizontal="left" vertical="top" wrapText="1"/>
    </xf>
    <xf numFmtId="0" fontId="0" fillId="4" borderId="1" xfId="0" applyFill="1" applyBorder="1" applyAlignment="1">
      <alignment horizontal="left" vertical="top" wrapText="1"/>
    </xf>
    <xf numFmtId="0" fontId="7" fillId="7" borderId="1" xfId="0" applyFont="1" applyFill="1" applyBorder="1" applyAlignment="1">
      <alignment horizontal="left" vertical="top" wrapText="1"/>
    </xf>
    <xf numFmtId="0" fontId="15" fillId="2" borderId="4" xfId="0" applyFont="1" applyFill="1" applyBorder="1" applyAlignment="1">
      <alignment horizontal="left" vertical="top" wrapText="1"/>
    </xf>
    <xf numFmtId="0" fontId="14"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0" fillId="0" borderId="0" xfId="0" applyAlignment="1">
      <alignment horizontal="left" vertical="top" wrapText="1"/>
    </xf>
    <xf numFmtId="0" fontId="7" fillId="7" borderId="1" xfId="0" applyFont="1" applyFill="1" applyBorder="1" applyAlignment="1">
      <alignment horizontal="center" wrapText="1"/>
    </xf>
    <xf numFmtId="0" fontId="5" fillId="2" borderId="3" xfId="0" applyFont="1" applyFill="1" applyBorder="1" applyAlignment="1">
      <alignment horizontal="center" wrapText="1"/>
    </xf>
    <xf numFmtId="0" fontId="0" fillId="0" borderId="1" xfId="0" applyBorder="1" applyAlignment="1">
      <alignment horizontal="center" wrapText="1"/>
    </xf>
    <xf numFmtId="0" fontId="0" fillId="4" borderId="1" xfId="0" applyFill="1" applyBorder="1" applyAlignment="1">
      <alignment horizontal="center" wrapText="1"/>
    </xf>
    <xf numFmtId="0" fontId="1" fillId="2" borderId="1" xfId="0" applyFont="1" applyFill="1" applyBorder="1" applyAlignment="1">
      <alignment horizontal="center" wrapText="1"/>
    </xf>
    <xf numFmtId="0" fontId="5" fillId="2" borderId="1" xfId="0" applyFont="1" applyFill="1" applyBorder="1" applyAlignment="1">
      <alignment horizontal="center" wrapText="1"/>
    </xf>
    <xf numFmtId="0" fontId="4" fillId="0" borderId="1" xfId="0" applyFont="1" applyBorder="1" applyAlignment="1">
      <alignment horizontal="center" wrapText="1"/>
    </xf>
    <xf numFmtId="0" fontId="0" fillId="0" borderId="0" xfId="0" applyAlignment="1">
      <alignment horizontal="center" wrapText="1"/>
    </xf>
    <xf numFmtId="0" fontId="18" fillId="0" borderId="1" xfId="0" applyFont="1" applyBorder="1" applyAlignment="1">
      <alignment horizontal="left" vertical="top" wrapText="1"/>
    </xf>
    <xf numFmtId="0" fontId="18" fillId="0" borderId="1" xfId="0" applyFont="1" applyBorder="1"/>
    <xf numFmtId="0" fontId="4" fillId="4" borderId="0" xfId="0" applyFont="1" applyFill="1"/>
    <xf numFmtId="0" fontId="4" fillId="4" borderId="1" xfId="0" applyFont="1" applyFill="1" applyBorder="1" applyAlignment="1">
      <alignment horizontal="left"/>
    </xf>
    <xf numFmtId="0" fontId="4" fillId="4" borderId="1" xfId="0" applyFont="1" applyFill="1" applyBorder="1" applyAlignment="1">
      <alignment horizontal="left" vertical="top" wrapText="1"/>
    </xf>
    <xf numFmtId="0" fontId="9" fillId="4" borderId="1" xfId="0" applyFont="1" applyFill="1" applyBorder="1" applyAlignment="1">
      <alignment horizontal="left"/>
    </xf>
    <xf numFmtId="0" fontId="4" fillId="4" borderId="1" xfId="0" applyFont="1" applyFill="1" applyBorder="1" applyAlignment="1">
      <alignment horizontal="left" wrapText="1"/>
    </xf>
    <xf numFmtId="0" fontId="4" fillId="4" borderId="1" xfId="0" applyFont="1" applyFill="1" applyBorder="1" applyAlignment="1">
      <alignment horizontal="center" wrapText="1"/>
    </xf>
    <xf numFmtId="0" fontId="5" fillId="4" borderId="2" xfId="0" applyFont="1" applyFill="1" applyBorder="1" applyAlignment="1">
      <alignment horizontal="left" wrapText="1"/>
    </xf>
    <xf numFmtId="0" fontId="1" fillId="4" borderId="1" xfId="0" applyFont="1" applyFill="1" applyBorder="1" applyAlignment="1">
      <alignment horizontal="left"/>
    </xf>
    <xf numFmtId="0" fontId="1" fillId="2" borderId="11" xfId="0" applyFont="1" applyFill="1" applyBorder="1" applyAlignment="1">
      <alignment horizontal="center" wrapText="1"/>
    </xf>
    <xf numFmtId="0" fontId="14" fillId="2" borderId="11" xfId="0" applyFont="1" applyFill="1" applyBorder="1" applyAlignment="1">
      <alignment horizontal="left" vertical="top" wrapText="1"/>
    </xf>
    <xf numFmtId="0" fontId="1" fillId="2" borderId="11" xfId="0" applyFont="1" applyFill="1" applyBorder="1" applyAlignment="1">
      <alignment horizontal="left"/>
    </xf>
    <xf numFmtId="11" fontId="0" fillId="0" borderId="1" xfId="0" applyNumberFormat="1" applyBorder="1" applyAlignment="1">
      <alignment wrapText="1"/>
    </xf>
    <xf numFmtId="0" fontId="0" fillId="2" borderId="0" xfId="0" applyFill="1"/>
    <xf numFmtId="0" fontId="0" fillId="13" borderId="1" xfId="0" applyFill="1" applyBorder="1"/>
    <xf numFmtId="0" fontId="0" fillId="13" borderId="1" xfId="0" applyFill="1" applyBorder="1" applyAlignment="1">
      <alignment horizontal="center" wrapText="1"/>
    </xf>
    <xf numFmtId="0" fontId="0" fillId="13" borderId="1" xfId="0" applyFill="1" applyBorder="1" applyAlignment="1">
      <alignment horizontal="left" vertical="top" wrapText="1"/>
    </xf>
    <xf numFmtId="0" fontId="9" fillId="13" borderId="1" xfId="0" applyFont="1" applyFill="1" applyBorder="1" applyAlignment="1">
      <alignment horizontal="left" wrapText="1"/>
    </xf>
    <xf numFmtId="0" fontId="4" fillId="13" borderId="1" xfId="0" applyFont="1" applyFill="1" applyBorder="1" applyAlignment="1">
      <alignment horizontal="left"/>
    </xf>
    <xf numFmtId="0" fontId="9" fillId="13" borderId="1" xfId="0" applyFont="1" applyFill="1" applyBorder="1" applyAlignment="1">
      <alignment horizontal="center" wrapText="1"/>
    </xf>
    <xf numFmtId="0" fontId="4" fillId="13" borderId="1" xfId="0" applyFont="1" applyFill="1" applyBorder="1" applyAlignment="1">
      <alignment horizontal="left" vertical="top" wrapText="1"/>
    </xf>
    <xf numFmtId="0" fontId="9" fillId="13" borderId="1" xfId="0" applyFont="1" applyFill="1" applyBorder="1" applyAlignment="1">
      <alignment horizontal="left"/>
    </xf>
    <xf numFmtId="0" fontId="0" fillId="13" borderId="1" xfId="0" applyFill="1" applyBorder="1" applyAlignment="1">
      <alignment horizontal="left"/>
    </xf>
    <xf numFmtId="0" fontId="14" fillId="13" borderId="1" xfId="0" applyFont="1" applyFill="1" applyBorder="1" applyAlignment="1">
      <alignment horizontal="left" vertical="top" wrapText="1"/>
    </xf>
    <xf numFmtId="0" fontId="1" fillId="13" borderId="1" xfId="0" applyFont="1" applyFill="1" applyBorder="1" applyAlignment="1">
      <alignment horizontal="left"/>
    </xf>
    <xf numFmtId="0" fontId="19" fillId="13" borderId="2" xfId="0" applyFont="1" applyFill="1" applyBorder="1" applyAlignment="1">
      <alignment horizontal="left" wrapText="1"/>
    </xf>
    <xf numFmtId="0" fontId="12" fillId="13" borderId="1" xfId="0" applyFont="1" applyFill="1" applyBorder="1" applyAlignment="1">
      <alignment wrapText="1"/>
    </xf>
    <xf numFmtId="0" fontId="5" fillId="2" borderId="7" xfId="0" applyFont="1" applyFill="1" applyBorder="1" applyAlignment="1">
      <alignment horizontal="center" wrapText="1"/>
    </xf>
    <xf numFmtId="0" fontId="20" fillId="13" borderId="1" xfId="0" applyFont="1" applyFill="1" applyBorder="1" applyAlignment="1">
      <alignment horizontal="center" wrapText="1"/>
    </xf>
    <xf numFmtId="0" fontId="21" fillId="2" borderId="1" xfId="0" applyFont="1" applyFill="1" applyBorder="1" applyAlignment="1">
      <alignment horizontal="center"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2" fillId="7" borderId="1" xfId="0" applyFont="1" applyFill="1" applyBorder="1" applyAlignment="1">
      <alignment horizontal="center"/>
    </xf>
    <xf numFmtId="0" fontId="22" fillId="7" borderId="1" xfId="0" applyFont="1" applyFill="1" applyBorder="1" applyAlignment="1">
      <alignment horizontal="center" wrapText="1"/>
    </xf>
    <xf numFmtId="0" fontId="23" fillId="0" borderId="0" xfId="0" applyFont="1"/>
    <xf numFmtId="0" fontId="4" fillId="0" borderId="1" xfId="0" applyFont="1" applyBorder="1" applyAlignment="1">
      <alignment wrapText="1"/>
    </xf>
    <xf numFmtId="0" fontId="5" fillId="2" borderId="6" xfId="0" applyFont="1" applyFill="1" applyBorder="1" applyAlignment="1">
      <alignment horizontal="left" wrapText="1"/>
    </xf>
    <xf numFmtId="0" fontId="6" fillId="0" borderId="0" xfId="0" applyFont="1" applyAlignment="1">
      <alignment vertical="center"/>
    </xf>
    <xf numFmtId="0" fontId="4" fillId="5" borderId="1" xfId="0" applyFont="1" applyFill="1" applyBorder="1" applyAlignment="1">
      <alignment horizontal="left" vertical="top" wrapText="1"/>
    </xf>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0" fontId="5" fillId="2" borderId="2" xfId="0" applyFont="1" applyFill="1" applyBorder="1" applyAlignment="1">
      <alignment horizontal="left" wrapText="1"/>
    </xf>
    <xf numFmtId="0" fontId="5" fillId="2" borderId="6" xfId="0" applyFont="1" applyFill="1" applyBorder="1" applyAlignment="1">
      <alignment horizontal="left" wrapText="1"/>
    </xf>
    <xf numFmtId="0" fontId="5" fillId="2" borderId="0" xfId="0" applyFont="1" applyFill="1" applyAlignment="1">
      <alignment horizontal="left" wrapText="1"/>
    </xf>
    <xf numFmtId="0" fontId="5" fillId="2" borderId="3" xfId="0" applyFont="1" applyFill="1" applyBorder="1" applyAlignment="1">
      <alignment horizontal="left" wrapText="1"/>
    </xf>
    <xf numFmtId="0" fontId="10" fillId="5" borderId="1" xfId="0" applyFont="1" applyFill="1" applyBorder="1" applyAlignment="1">
      <alignment horizontal="left"/>
    </xf>
    <xf numFmtId="0" fontId="24" fillId="6" borderId="1" xfId="0" applyFont="1" applyFill="1" applyBorder="1" applyAlignment="1">
      <alignment horizontal="left"/>
    </xf>
    <xf numFmtId="0" fontId="5" fillId="2" borderId="2" xfId="0" applyFont="1" applyFill="1" applyBorder="1" applyAlignment="1">
      <alignment wrapText="1"/>
    </xf>
    <xf numFmtId="0" fontId="5" fillId="2" borderId="6" xfId="0" applyFont="1" applyFill="1" applyBorder="1" applyAlignment="1">
      <alignment wrapText="1"/>
    </xf>
  </cellXfs>
  <cellStyles count="19">
    <cellStyle name="20% - Accent3" xfId="5" builtinId="38"/>
    <cellStyle name="20% - Accent3 2" xfId="14" xr:uid="{00000000-0005-0000-0000-000001000000}"/>
    <cellStyle name="40% - Accent3 2" xfId="15" xr:uid="{00000000-0005-0000-0000-000002000000}"/>
    <cellStyle name="60% - Accent1 2" xfId="16" xr:uid="{00000000-0005-0000-0000-000003000000}"/>
    <cellStyle name="Followed Hyperlink" xfId="2" builtinId="9" hidden="1"/>
    <cellStyle name="Followed Hyperlink" xfId="9" builtinId="9" hidden="1"/>
    <cellStyle name="Followed Hyperlink" xfId="11" builtinId="9" hidden="1"/>
    <cellStyle name="Followed Hyperlink" xfId="4" builtinId="9" hidden="1"/>
    <cellStyle name="Followed Hyperlink" xfId="7" builtinId="9" hidden="1"/>
    <cellStyle name="Followed Hyperlink" xfId="13" builtinId="9" hidden="1"/>
    <cellStyle name="Hyperlink" xfId="3" builtinId="8" hidden="1"/>
    <cellStyle name="Hyperlink" xfId="6" builtinId="8" hidden="1"/>
    <cellStyle name="Hyperlink" xfId="1" builtinId="8" hidden="1"/>
    <cellStyle name="Hyperlink" xfId="10" builtinId="8" hidden="1"/>
    <cellStyle name="Hyperlink" xfId="12" builtinId="8" hidden="1"/>
    <cellStyle name="Hyperlink" xfId="8" builtinId="8" hidden="1"/>
    <cellStyle name="Normal" xfId="0" builtinId="0"/>
    <cellStyle name="Normal 2" xfId="17" xr:uid="{00000000-0005-0000-0000-000011000000}"/>
    <cellStyle name="Output 2" xfId="18" xr:uid="{00000000-0005-0000-0000-000012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B284"/>
  <sheetViews>
    <sheetView tabSelected="1" zoomScale="110" zoomScaleNormal="110" zoomScalePageLayoutView="80" workbookViewId="0">
      <selection activeCell="B9" sqref="B9"/>
    </sheetView>
  </sheetViews>
  <sheetFormatPr defaultColWidth="14.33203125" defaultRowHeight="14.4" x14ac:dyDescent="0.3"/>
  <cols>
    <col min="1" max="1" width="5.6640625" bestFit="1" customWidth="1"/>
    <col min="2" max="2" width="72.88671875" style="2" bestFit="1" customWidth="1"/>
    <col min="3" max="3" width="18.88671875" style="48" customWidth="1"/>
    <col min="4" max="4" width="115.33203125" style="40" bestFit="1" customWidth="1"/>
    <col min="5" max="5" width="13" style="1" bestFit="1" customWidth="1"/>
    <col min="6" max="6" width="13.109375" bestFit="1" customWidth="1"/>
    <col min="7" max="7" width="14.33203125" bestFit="1" customWidth="1"/>
    <col min="8" max="8" width="7.77734375" customWidth="1"/>
    <col min="9" max="9" width="132" bestFit="1" customWidth="1"/>
  </cols>
  <sheetData>
    <row r="1" spans="1:288" ht="23.4" x14ac:dyDescent="0.45">
      <c r="A1" s="97" t="s">
        <v>0</v>
      </c>
      <c r="B1" s="97"/>
      <c r="C1" s="97"/>
      <c r="D1" s="97"/>
      <c r="E1" s="96" t="s">
        <v>1</v>
      </c>
      <c r="F1" s="96"/>
      <c r="G1" s="96"/>
      <c r="I1" t="s">
        <v>2</v>
      </c>
    </row>
    <row r="2" spans="1:288" s="6" customFormat="1" ht="36" x14ac:dyDescent="0.25">
      <c r="A2" s="21"/>
      <c r="B2" s="22" t="s">
        <v>3</v>
      </c>
      <c r="C2" s="41" t="s">
        <v>4</v>
      </c>
      <c r="D2" s="36" t="s">
        <v>5</v>
      </c>
      <c r="E2" s="8" t="s">
        <v>6</v>
      </c>
      <c r="F2" s="9" t="s">
        <v>7</v>
      </c>
      <c r="G2" s="10" t="s">
        <v>8</v>
      </c>
      <c r="I2" s="6" t="s">
        <v>9</v>
      </c>
    </row>
    <row r="3" spans="1:288" ht="21" x14ac:dyDescent="0.4">
      <c r="A3" s="94" t="s">
        <v>10</v>
      </c>
      <c r="B3" s="95"/>
      <c r="C3" s="42">
        <f>SUM(C14+C4)</f>
        <v>0</v>
      </c>
      <c r="D3" s="37"/>
      <c r="E3" s="11"/>
      <c r="F3" s="11"/>
      <c r="G3" s="12"/>
      <c r="I3" t="s">
        <v>11</v>
      </c>
    </row>
    <row r="4" spans="1:288" s="13" customFormat="1" x14ac:dyDescent="0.3">
      <c r="A4" s="69">
        <v>1.1000000000000001</v>
      </c>
      <c r="B4" s="69" t="s">
        <v>12</v>
      </c>
      <c r="C4" s="69">
        <f>SUM(C5:C13)</f>
        <v>0</v>
      </c>
      <c r="D4" s="69"/>
      <c r="E4" s="69"/>
      <c r="F4" s="69"/>
      <c r="G4" s="69"/>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row>
    <row r="5" spans="1:288" ht="57.6" x14ac:dyDescent="0.3">
      <c r="A5" s="31"/>
      <c r="B5" s="18" t="s">
        <v>13</v>
      </c>
      <c r="C5" s="43"/>
      <c r="D5" s="33"/>
      <c r="E5" s="31"/>
      <c r="F5" s="25"/>
      <c r="G5" s="31"/>
      <c r="I5" s="20" t="s">
        <v>14</v>
      </c>
      <c r="M5" s="20"/>
    </row>
    <row r="6" spans="1:288" x14ac:dyDescent="0.3">
      <c r="A6" s="31"/>
      <c r="B6" s="18" t="s">
        <v>15</v>
      </c>
      <c r="C6" s="43"/>
      <c r="D6" s="33"/>
      <c r="E6" s="31"/>
      <c r="F6" s="31"/>
      <c r="G6" s="31"/>
      <c r="I6" s="20" t="s">
        <v>16</v>
      </c>
      <c r="M6" s="20"/>
    </row>
    <row r="7" spans="1:288" x14ac:dyDescent="0.3">
      <c r="A7" s="31"/>
      <c r="B7" s="18" t="s">
        <v>17</v>
      </c>
      <c r="C7" s="43"/>
      <c r="D7" s="33"/>
      <c r="E7" s="31"/>
      <c r="F7" s="31"/>
      <c r="G7" s="31"/>
      <c r="I7" s="20"/>
      <c r="M7" s="20"/>
    </row>
    <row r="8" spans="1:288" x14ac:dyDescent="0.3">
      <c r="A8" s="31"/>
      <c r="B8" s="18" t="s">
        <v>18</v>
      </c>
      <c r="C8" s="43"/>
      <c r="D8" s="33"/>
      <c r="E8" s="31"/>
      <c r="F8" s="31"/>
      <c r="G8" s="31"/>
      <c r="I8" s="20"/>
      <c r="M8" s="20"/>
    </row>
    <row r="9" spans="1:288" ht="86.4" x14ac:dyDescent="0.3">
      <c r="A9" s="31"/>
      <c r="B9" s="18" t="s">
        <v>19</v>
      </c>
      <c r="C9" s="43"/>
      <c r="D9" s="33"/>
      <c r="E9" s="31"/>
      <c r="F9" s="31"/>
      <c r="G9" s="31"/>
      <c r="I9" s="88" t="s">
        <v>20</v>
      </c>
      <c r="M9" s="88"/>
    </row>
    <row r="10" spans="1:288" x14ac:dyDescent="0.3">
      <c r="A10" s="31"/>
      <c r="B10" s="18" t="s">
        <v>21</v>
      </c>
      <c r="C10" s="43"/>
      <c r="D10" s="33"/>
      <c r="E10" s="31"/>
      <c r="F10" s="31"/>
      <c r="G10" s="31"/>
      <c r="I10" s="20" t="s">
        <v>22</v>
      </c>
      <c r="M10" s="20"/>
    </row>
    <row r="11" spans="1:288" ht="28.8" x14ac:dyDescent="0.3">
      <c r="A11" s="31"/>
      <c r="B11" s="18" t="s">
        <v>23</v>
      </c>
      <c r="C11" s="43"/>
      <c r="D11" s="33"/>
      <c r="E11" s="31"/>
      <c r="F11" s="31"/>
      <c r="G11" s="31"/>
      <c r="I11" s="20" t="s">
        <v>24</v>
      </c>
      <c r="M11" s="20"/>
    </row>
    <row r="12" spans="1:288" x14ac:dyDescent="0.3">
      <c r="A12" s="31"/>
      <c r="B12" s="18" t="s">
        <v>25</v>
      </c>
      <c r="C12" s="43"/>
      <c r="D12" s="33"/>
      <c r="E12" s="31"/>
      <c r="F12" s="31"/>
      <c r="G12" s="31"/>
      <c r="I12" s="20"/>
      <c r="M12" s="20"/>
    </row>
    <row r="13" spans="1:288" x14ac:dyDescent="0.3">
      <c r="A13" s="31"/>
      <c r="B13" s="18" t="s">
        <v>26</v>
      </c>
      <c r="C13" s="43"/>
      <c r="D13" s="33"/>
      <c r="E13" s="31"/>
      <c r="F13" s="31"/>
      <c r="G13" s="31"/>
      <c r="I13" s="20" t="s">
        <v>27</v>
      </c>
      <c r="M13" s="20"/>
    </row>
    <row r="14" spans="1:288" x14ac:dyDescent="0.3">
      <c r="A14" s="69">
        <v>1.2</v>
      </c>
      <c r="B14" s="69" t="s">
        <v>28</v>
      </c>
      <c r="C14" s="69">
        <f>SUM(C15:C27)</f>
        <v>0</v>
      </c>
      <c r="D14" s="69"/>
      <c r="E14" s="69"/>
      <c r="F14" s="69"/>
      <c r="G14" s="69"/>
      <c r="I14" s="4"/>
      <c r="J14" s="4"/>
      <c r="K14" s="4"/>
      <c r="L14" s="4"/>
      <c r="M14" s="4"/>
      <c r="N14" s="4"/>
      <c r="O14" s="4"/>
    </row>
    <row r="15" spans="1:288" s="13" customFormat="1" x14ac:dyDescent="0.3">
      <c r="A15" s="31"/>
      <c r="B15" s="18" t="s">
        <v>29</v>
      </c>
      <c r="C15" s="44"/>
      <c r="D15" s="33"/>
      <c r="E15" s="31"/>
      <c r="F15" s="31"/>
      <c r="G15" s="31"/>
      <c r="H15" s="4"/>
      <c r="I15"/>
      <c r="J15"/>
      <c r="K15"/>
      <c r="L15"/>
      <c r="M15"/>
      <c r="N15"/>
      <c r="O15"/>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row>
    <row r="16" spans="1:288" x14ac:dyDescent="0.3">
      <c r="A16" s="31"/>
      <c r="B16" s="18" t="s">
        <v>30</v>
      </c>
      <c r="C16" s="43"/>
      <c r="D16" s="33"/>
      <c r="E16" s="31"/>
      <c r="F16" s="31"/>
      <c r="G16" s="31"/>
      <c r="M16" s="20"/>
    </row>
    <row r="17" spans="1:15" x14ac:dyDescent="0.3">
      <c r="A17" s="31"/>
      <c r="B17" s="18" t="s">
        <v>31</v>
      </c>
      <c r="C17" s="43"/>
      <c r="D17" s="33"/>
      <c r="E17" s="31"/>
      <c r="F17" s="31"/>
      <c r="G17" s="31"/>
      <c r="M17" s="20"/>
    </row>
    <row r="18" spans="1:15" ht="28.8" x14ac:dyDescent="0.3">
      <c r="A18" s="31"/>
      <c r="B18" s="18" t="s">
        <v>32</v>
      </c>
      <c r="C18" s="43"/>
      <c r="D18" s="35"/>
      <c r="E18" s="31"/>
      <c r="F18" s="31"/>
      <c r="G18" s="31"/>
      <c r="M18" s="20"/>
    </row>
    <row r="19" spans="1:15" x14ac:dyDescent="0.3">
      <c r="A19" s="31"/>
      <c r="B19" s="18" t="s">
        <v>33</v>
      </c>
      <c r="C19" s="43"/>
      <c r="D19" s="33"/>
      <c r="E19" s="31"/>
      <c r="F19" s="31"/>
      <c r="G19" s="31"/>
    </row>
    <row r="20" spans="1:15" x14ac:dyDescent="0.3">
      <c r="A20" s="31"/>
      <c r="B20" s="18" t="s">
        <v>34</v>
      </c>
      <c r="C20" s="43"/>
      <c r="D20" s="33"/>
      <c r="E20" s="31"/>
      <c r="F20" s="31"/>
      <c r="G20" s="31"/>
    </row>
    <row r="21" spans="1:15" ht="43.2" x14ac:dyDescent="0.3">
      <c r="A21" s="31"/>
      <c r="B21" s="18" t="s">
        <v>35</v>
      </c>
      <c r="C21" s="43"/>
      <c r="D21" s="33"/>
      <c r="E21" s="31"/>
      <c r="F21" s="31"/>
      <c r="G21" s="31"/>
    </row>
    <row r="22" spans="1:15" x14ac:dyDescent="0.3">
      <c r="A22" s="31"/>
      <c r="B22" s="18" t="s">
        <v>36</v>
      </c>
      <c r="C22" s="43"/>
      <c r="D22" s="33"/>
      <c r="E22" s="31"/>
      <c r="F22" s="31"/>
      <c r="G22" s="31"/>
    </row>
    <row r="23" spans="1:15" ht="28.8" x14ac:dyDescent="0.3">
      <c r="A23" s="31"/>
      <c r="B23" s="18" t="s">
        <v>37</v>
      </c>
      <c r="C23" s="43"/>
      <c r="D23" s="33"/>
      <c r="E23" s="31"/>
      <c r="F23" s="31"/>
      <c r="G23" s="31"/>
    </row>
    <row r="24" spans="1:15" ht="28.8" x14ac:dyDescent="0.3">
      <c r="A24" s="31"/>
      <c r="B24" s="18" t="s">
        <v>38</v>
      </c>
      <c r="C24" s="43"/>
      <c r="D24" s="33"/>
      <c r="E24" s="31"/>
      <c r="F24" s="31"/>
      <c r="G24" s="31"/>
    </row>
    <row r="25" spans="1:15" ht="28.8" x14ac:dyDescent="0.3">
      <c r="A25" s="31"/>
      <c r="B25" s="18" t="s">
        <v>39</v>
      </c>
      <c r="C25" s="43"/>
      <c r="D25" s="33"/>
      <c r="E25" s="31"/>
      <c r="F25" s="31"/>
      <c r="G25" s="31"/>
    </row>
    <row r="26" spans="1:15" x14ac:dyDescent="0.3">
      <c r="A26" s="31"/>
      <c r="B26" s="18" t="s">
        <v>40</v>
      </c>
      <c r="C26" s="43"/>
      <c r="D26" s="33"/>
      <c r="E26" s="31"/>
      <c r="F26" s="31"/>
      <c r="G26" s="31"/>
    </row>
    <row r="27" spans="1:15" x14ac:dyDescent="0.3">
      <c r="A27" s="31"/>
      <c r="B27" s="18" t="s">
        <v>41</v>
      </c>
      <c r="C27" s="43"/>
      <c r="D27" s="33"/>
      <c r="E27" s="31"/>
      <c r="F27" s="31"/>
      <c r="G27" s="31"/>
    </row>
    <row r="28" spans="1:15" ht="21" x14ac:dyDescent="0.4">
      <c r="A28" s="92" t="s">
        <v>42</v>
      </c>
      <c r="B28" s="93"/>
      <c r="C28" s="45">
        <f>SUM(C29:C38)</f>
        <v>0</v>
      </c>
      <c r="D28" s="38"/>
      <c r="E28" s="29"/>
      <c r="F28" s="29"/>
      <c r="G28" s="29"/>
    </row>
    <row r="29" spans="1:15" s="5" customFormat="1" ht="21" x14ac:dyDescent="0.4">
      <c r="A29" s="57"/>
      <c r="B29" s="15" t="s">
        <v>43</v>
      </c>
      <c r="C29" s="43"/>
      <c r="D29" s="53"/>
      <c r="E29" s="58"/>
      <c r="F29" s="58"/>
      <c r="G29" s="58"/>
    </row>
    <row r="30" spans="1:15" ht="35.1" customHeight="1" x14ac:dyDescent="0.3">
      <c r="A30" s="14"/>
      <c r="B30" s="15" t="s">
        <v>44</v>
      </c>
      <c r="C30" s="43"/>
      <c r="D30" s="34"/>
      <c r="E30" s="31"/>
      <c r="F30" s="16"/>
      <c r="G30" s="16"/>
      <c r="I30" s="4"/>
      <c r="J30" s="4"/>
      <c r="K30" s="4"/>
      <c r="L30" s="4"/>
      <c r="M30" s="4"/>
      <c r="N30" s="4"/>
      <c r="O30" s="4"/>
    </row>
    <row r="31" spans="1:15" ht="35.1" customHeight="1" x14ac:dyDescent="0.3">
      <c r="A31" s="14"/>
      <c r="B31" s="15" t="s">
        <v>45</v>
      </c>
      <c r="C31" s="43"/>
      <c r="D31" s="34"/>
      <c r="E31" s="31"/>
      <c r="F31" s="16"/>
      <c r="G31" s="16"/>
      <c r="I31" s="4"/>
      <c r="J31" s="4"/>
      <c r="K31" s="4"/>
      <c r="L31" s="4"/>
      <c r="M31" s="4"/>
      <c r="N31" s="4"/>
      <c r="O31" s="4"/>
    </row>
    <row r="32" spans="1:15" s="4" customFormat="1" x14ac:dyDescent="0.3">
      <c r="A32" s="14"/>
      <c r="B32" s="18" t="s">
        <v>46</v>
      </c>
      <c r="C32" s="43"/>
      <c r="D32" s="33"/>
      <c r="E32" s="31"/>
      <c r="F32" s="31"/>
      <c r="G32" s="31"/>
      <c r="I32"/>
      <c r="J32"/>
      <c r="K32"/>
      <c r="L32"/>
      <c r="M32"/>
      <c r="N32"/>
      <c r="O32"/>
    </row>
    <row r="33" spans="1:288" x14ac:dyDescent="0.3">
      <c r="A33" s="14"/>
      <c r="B33" s="18" t="s">
        <v>47</v>
      </c>
      <c r="C33" s="43"/>
      <c r="D33" s="33"/>
      <c r="E33" s="31"/>
      <c r="F33" s="31"/>
      <c r="G33" s="31"/>
    </row>
    <row r="34" spans="1:288" x14ac:dyDescent="0.3">
      <c r="A34" s="14"/>
      <c r="B34" s="18" t="s">
        <v>48</v>
      </c>
      <c r="C34" s="43"/>
      <c r="D34" s="33"/>
      <c r="E34" s="31"/>
      <c r="F34" s="31"/>
      <c r="G34" s="31"/>
    </row>
    <row r="35" spans="1:288" ht="28.8" x14ac:dyDescent="0.3">
      <c r="A35" s="14"/>
      <c r="B35" s="18" t="s">
        <v>49</v>
      </c>
      <c r="C35" s="43"/>
      <c r="D35" s="33"/>
      <c r="E35" s="31"/>
      <c r="F35" s="31"/>
      <c r="G35" s="31"/>
    </row>
    <row r="36" spans="1:288" ht="28.8" x14ac:dyDescent="0.3">
      <c r="A36" s="14"/>
      <c r="B36" s="18" t="s">
        <v>50</v>
      </c>
      <c r="C36" s="43"/>
      <c r="D36" s="33"/>
      <c r="E36" s="31"/>
      <c r="F36" s="31"/>
      <c r="G36" s="31"/>
    </row>
    <row r="37" spans="1:288" ht="28.8" x14ac:dyDescent="0.3">
      <c r="A37" s="14"/>
      <c r="B37" s="18" t="s">
        <v>51</v>
      </c>
      <c r="C37" s="43"/>
      <c r="D37" s="33"/>
      <c r="E37" s="31"/>
      <c r="F37" s="31"/>
      <c r="G37" s="31"/>
    </row>
    <row r="38" spans="1:288" ht="28.8" x14ac:dyDescent="0.3">
      <c r="A38" s="14"/>
      <c r="B38" s="18" t="s">
        <v>52</v>
      </c>
      <c r="C38" s="43"/>
      <c r="D38" s="33"/>
      <c r="E38" s="31"/>
      <c r="F38" s="31"/>
      <c r="G38" s="31"/>
    </row>
    <row r="39" spans="1:288" s="3" customFormat="1" ht="21" x14ac:dyDescent="0.4">
      <c r="A39" s="92" t="s">
        <v>53</v>
      </c>
      <c r="B39" s="93"/>
      <c r="C39" s="77">
        <f>C40+C55</f>
        <v>0</v>
      </c>
      <c r="D39" s="87"/>
      <c r="E39" s="29"/>
      <c r="F39" s="29"/>
      <c r="G39" s="2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row>
    <row r="40" spans="1:288" x14ac:dyDescent="0.3">
      <c r="A40" s="64">
        <v>3.1</v>
      </c>
      <c r="B40" s="67" t="s">
        <v>54</v>
      </c>
      <c r="C40" s="65">
        <f>SUM(C41:C54)</f>
        <v>0</v>
      </c>
      <c r="D40" s="66"/>
      <c r="E40" s="64"/>
      <c r="F40" s="64"/>
      <c r="G40" s="64"/>
    </row>
    <row r="41" spans="1:288" x14ac:dyDescent="0.3">
      <c r="A41" s="31"/>
      <c r="B41" s="19" t="s">
        <v>55</v>
      </c>
      <c r="C41" s="44"/>
      <c r="D41" s="33"/>
      <c r="E41" s="31"/>
      <c r="F41" s="31" t="s">
        <v>56</v>
      </c>
      <c r="G41" s="31"/>
    </row>
    <row r="42" spans="1:288" x14ac:dyDescent="0.3">
      <c r="A42" s="31"/>
      <c r="B42" s="19" t="s">
        <v>57</v>
      </c>
      <c r="C42" s="44"/>
      <c r="D42" s="33"/>
      <c r="E42" s="31"/>
      <c r="F42" s="31"/>
      <c r="G42" s="31"/>
    </row>
    <row r="43" spans="1:288" ht="28.8" x14ac:dyDescent="0.3">
      <c r="A43" s="31"/>
      <c r="B43" s="19" t="s">
        <v>58</v>
      </c>
      <c r="C43" s="44"/>
      <c r="D43" s="33"/>
      <c r="E43" s="31"/>
      <c r="F43" s="31"/>
      <c r="G43" s="31"/>
    </row>
    <row r="44" spans="1:288" x14ac:dyDescent="0.3">
      <c r="A44" s="31"/>
      <c r="B44" s="19" t="s">
        <v>59</v>
      </c>
      <c r="C44" s="44"/>
      <c r="D44" s="33"/>
      <c r="E44" s="31"/>
      <c r="F44" s="31"/>
      <c r="G44" s="31"/>
    </row>
    <row r="45" spans="1:288" x14ac:dyDescent="0.3">
      <c r="A45" s="31"/>
      <c r="B45" s="19" t="s">
        <v>60</v>
      </c>
      <c r="C45" s="44"/>
      <c r="D45" s="33"/>
      <c r="E45" s="31"/>
      <c r="F45" s="31"/>
      <c r="G45" s="31"/>
    </row>
    <row r="46" spans="1:288" x14ac:dyDescent="0.3">
      <c r="A46" s="31"/>
      <c r="B46" s="19" t="s">
        <v>61</v>
      </c>
      <c r="C46" s="44"/>
      <c r="D46" s="33"/>
      <c r="E46" s="31"/>
      <c r="F46" s="31"/>
      <c r="G46" s="31"/>
    </row>
    <row r="47" spans="1:288" x14ac:dyDescent="0.3">
      <c r="A47" s="31"/>
      <c r="B47" s="19" t="s">
        <v>62</v>
      </c>
      <c r="C47" s="44"/>
      <c r="D47" s="33"/>
      <c r="E47" s="31"/>
      <c r="F47" s="31"/>
      <c r="G47" s="31"/>
    </row>
    <row r="48" spans="1:288" x14ac:dyDescent="0.3">
      <c r="A48" s="31"/>
      <c r="B48" s="19" t="s">
        <v>63</v>
      </c>
      <c r="C48" s="44"/>
      <c r="D48" s="33"/>
      <c r="E48" s="31"/>
      <c r="F48" s="31"/>
      <c r="G48" s="31"/>
    </row>
    <row r="49" spans="1:288" ht="47.1" customHeight="1" x14ac:dyDescent="0.3">
      <c r="A49" s="31"/>
      <c r="B49" s="18" t="s">
        <v>64</v>
      </c>
      <c r="C49" s="44"/>
      <c r="D49" s="33"/>
      <c r="E49" s="31"/>
      <c r="F49" s="31"/>
      <c r="G49" s="31"/>
    </row>
    <row r="50" spans="1:288" x14ac:dyDescent="0.3">
      <c r="A50" s="31"/>
      <c r="B50" s="18" t="s">
        <v>65</v>
      </c>
      <c r="C50" s="44"/>
      <c r="D50" s="33"/>
      <c r="E50" s="31"/>
      <c r="F50" s="31"/>
      <c r="G50" s="31"/>
    </row>
    <row r="51" spans="1:288" x14ac:dyDescent="0.3">
      <c r="A51" s="31"/>
      <c r="B51" s="18" t="s">
        <v>66</v>
      </c>
      <c r="C51" s="44"/>
      <c r="D51" s="33"/>
      <c r="E51" s="31"/>
      <c r="F51" s="31"/>
      <c r="G51" s="31"/>
    </row>
    <row r="52" spans="1:288" x14ac:dyDescent="0.3">
      <c r="A52" s="31"/>
      <c r="B52" s="18" t="s">
        <v>67</v>
      </c>
      <c r="C52" s="43"/>
      <c r="D52" s="33"/>
      <c r="E52" s="31"/>
      <c r="F52" s="31"/>
      <c r="G52" s="31"/>
    </row>
    <row r="53" spans="1:288" x14ac:dyDescent="0.3">
      <c r="A53" s="31"/>
      <c r="B53" s="18" t="s">
        <v>68</v>
      </c>
      <c r="C53" s="43"/>
      <c r="D53" s="33"/>
      <c r="E53" s="31"/>
      <c r="F53" s="31"/>
      <c r="G53" s="31"/>
    </row>
    <row r="54" spans="1:288" x14ac:dyDescent="0.3">
      <c r="A54" s="31"/>
      <c r="B54" s="18" t="s">
        <v>69</v>
      </c>
      <c r="C54" s="43"/>
      <c r="D54" s="33"/>
      <c r="E54" s="31"/>
      <c r="F54" s="31"/>
      <c r="G54" s="31"/>
    </row>
    <row r="55" spans="1:288" x14ac:dyDescent="0.3">
      <c r="A55" s="64">
        <v>3.2</v>
      </c>
      <c r="B55" s="67" t="s">
        <v>70</v>
      </c>
      <c r="C55" s="65">
        <f>SUM(C56:C67)</f>
        <v>0</v>
      </c>
      <c r="D55" s="66"/>
      <c r="E55" s="64"/>
      <c r="F55" s="64"/>
      <c r="G55" s="64"/>
    </row>
    <row r="56" spans="1:288" x14ac:dyDescent="0.3">
      <c r="A56" s="31"/>
      <c r="B56" s="86" t="s">
        <v>71</v>
      </c>
      <c r="C56" s="47"/>
      <c r="D56" s="49"/>
      <c r="E56" s="50"/>
      <c r="F56" s="50"/>
      <c r="G56" s="50"/>
    </row>
    <row r="57" spans="1:288" x14ac:dyDescent="0.3">
      <c r="A57" s="31"/>
      <c r="B57" s="86" t="s">
        <v>72</v>
      </c>
      <c r="C57" s="47"/>
      <c r="D57" s="49"/>
      <c r="E57" s="50"/>
      <c r="F57" s="50"/>
      <c r="G57" s="50"/>
    </row>
    <row r="58" spans="1:288" ht="57.6" x14ac:dyDescent="0.3">
      <c r="A58" s="31"/>
      <c r="B58" s="18" t="s">
        <v>73</v>
      </c>
      <c r="C58" s="43"/>
      <c r="D58" s="33"/>
      <c r="E58" s="31"/>
      <c r="F58" s="31"/>
      <c r="G58" s="31"/>
    </row>
    <row r="59" spans="1:288" ht="43.2" x14ac:dyDescent="0.3">
      <c r="A59" s="31"/>
      <c r="B59" s="18" t="s">
        <v>74</v>
      </c>
      <c r="C59" s="43"/>
      <c r="D59" s="33"/>
      <c r="E59" s="31"/>
      <c r="F59" s="31"/>
      <c r="G59" s="31"/>
    </row>
    <row r="60" spans="1:288" ht="28.8" x14ac:dyDescent="0.3">
      <c r="A60" s="31"/>
      <c r="B60" s="17" t="s">
        <v>75</v>
      </c>
      <c r="C60" s="44"/>
      <c r="D60" s="35"/>
      <c r="E60" s="31"/>
      <c r="F60" s="32"/>
      <c r="G60" s="32"/>
    </row>
    <row r="61" spans="1:288" s="5" customFormat="1" ht="28.8" x14ac:dyDescent="0.3">
      <c r="A61" s="31"/>
      <c r="B61" s="17" t="s">
        <v>76</v>
      </c>
      <c r="C61" s="44"/>
      <c r="D61" s="35"/>
      <c r="E61" s="31"/>
      <c r="F61" s="32"/>
      <c r="G61" s="32"/>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row>
    <row r="62" spans="1:288" s="5" customFormat="1" ht="57.6" x14ac:dyDescent="0.3">
      <c r="A62" s="31"/>
      <c r="B62" s="18" t="s">
        <v>77</v>
      </c>
      <c r="C62" s="43"/>
      <c r="D62" s="33"/>
      <c r="E62" s="31"/>
      <c r="F62" s="31"/>
      <c r="G62" s="31"/>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row>
    <row r="63" spans="1:288" x14ac:dyDescent="0.3">
      <c r="A63" s="31"/>
      <c r="B63" s="18" t="s">
        <v>78</v>
      </c>
      <c r="C63" s="43"/>
      <c r="D63" s="33"/>
      <c r="E63" s="31"/>
      <c r="F63" s="31"/>
      <c r="G63" s="31"/>
    </row>
    <row r="64" spans="1:288" x14ac:dyDescent="0.3">
      <c r="A64" s="31"/>
      <c r="B64" s="18" t="s">
        <v>79</v>
      </c>
      <c r="C64" s="43"/>
      <c r="D64" s="33"/>
      <c r="E64" s="31"/>
      <c r="F64" s="31"/>
      <c r="G64" s="31"/>
    </row>
    <row r="65" spans="1:15" ht="43.2" x14ac:dyDescent="0.3">
      <c r="A65" s="31"/>
      <c r="B65" s="18" t="s">
        <v>80</v>
      </c>
      <c r="C65" s="43"/>
      <c r="D65" s="33"/>
      <c r="E65" s="31"/>
      <c r="F65" s="31"/>
      <c r="G65" s="31"/>
    </row>
    <row r="66" spans="1:15" x14ac:dyDescent="0.3">
      <c r="A66" s="31"/>
      <c r="B66" s="18" t="s">
        <v>81</v>
      </c>
      <c r="C66" s="43"/>
      <c r="D66" s="33"/>
      <c r="E66" s="31"/>
      <c r="F66" s="31"/>
      <c r="G66" s="31"/>
    </row>
    <row r="67" spans="1:15" ht="28.8" x14ac:dyDescent="0.3">
      <c r="A67" s="31"/>
      <c r="B67" s="18" t="s">
        <v>82</v>
      </c>
      <c r="C67" s="43"/>
      <c r="D67" s="33"/>
      <c r="E67" s="31"/>
      <c r="F67" s="31"/>
      <c r="G67" s="31"/>
    </row>
    <row r="68" spans="1:15" ht="21" x14ac:dyDescent="0.4">
      <c r="A68" s="92" t="s">
        <v>83</v>
      </c>
      <c r="B68" s="93"/>
      <c r="C68" s="46">
        <f>SUM(C69+C73)</f>
        <v>0</v>
      </c>
      <c r="D68" s="39"/>
      <c r="E68" s="30"/>
      <c r="F68" s="30"/>
      <c r="G68" s="30"/>
      <c r="I68" s="7"/>
      <c r="J68" s="7"/>
      <c r="K68" s="7"/>
      <c r="L68" s="7"/>
    </row>
    <row r="69" spans="1:15" ht="21" x14ac:dyDescent="0.4">
      <c r="A69" s="68">
        <v>4.0999999999999996</v>
      </c>
      <c r="B69" s="67" t="s">
        <v>84</v>
      </c>
      <c r="C69" s="69">
        <f>SUM(C70:C72)</f>
        <v>0</v>
      </c>
      <c r="D69" s="70"/>
      <c r="E69" s="71"/>
      <c r="F69" s="71"/>
      <c r="G69" s="71"/>
      <c r="H69" s="7"/>
      <c r="I69" s="4"/>
      <c r="J69" s="4"/>
      <c r="K69" s="4"/>
      <c r="L69" s="4"/>
      <c r="M69" s="4"/>
      <c r="N69" s="4"/>
      <c r="O69" s="4"/>
    </row>
    <row r="70" spans="1:15" s="51" customFormat="1" x14ac:dyDescent="0.3">
      <c r="A70" s="32"/>
      <c r="B70" s="17" t="s">
        <v>85</v>
      </c>
      <c r="C70" s="44"/>
      <c r="D70" s="53"/>
      <c r="E70" s="32"/>
      <c r="F70" s="32"/>
      <c r="G70" s="32"/>
      <c r="I70" s="5"/>
      <c r="J70" s="5"/>
      <c r="K70" s="5"/>
      <c r="L70" s="5"/>
      <c r="M70" s="5"/>
      <c r="N70" s="5"/>
      <c r="O70" s="5"/>
    </row>
    <row r="71" spans="1:15" s="5" customFormat="1" x14ac:dyDescent="0.3">
      <c r="A71" s="32"/>
      <c r="B71" s="17" t="s">
        <v>86</v>
      </c>
      <c r="C71" s="44"/>
      <c r="D71" s="53"/>
      <c r="E71" s="32"/>
      <c r="F71" s="32"/>
      <c r="G71" s="32"/>
    </row>
    <row r="72" spans="1:15" s="5" customFormat="1" x14ac:dyDescent="0.3">
      <c r="A72" s="32"/>
      <c r="B72" s="17" t="s">
        <v>87</v>
      </c>
      <c r="C72" s="44"/>
      <c r="D72" s="53"/>
      <c r="E72" s="32"/>
      <c r="F72" s="32"/>
      <c r="G72" s="32"/>
    </row>
    <row r="73" spans="1:15" x14ac:dyDescent="0.3">
      <c r="A73" s="68">
        <v>4.2</v>
      </c>
      <c r="B73" s="67" t="s">
        <v>88</v>
      </c>
      <c r="C73" s="69">
        <f>SUM(C74:C78)</f>
        <v>0</v>
      </c>
      <c r="D73" s="70"/>
      <c r="E73" s="71"/>
      <c r="F73" s="71"/>
      <c r="G73" s="71"/>
      <c r="I73" s="4"/>
      <c r="J73" s="4"/>
      <c r="K73" s="4"/>
      <c r="L73" s="4"/>
      <c r="M73" s="4"/>
      <c r="N73" s="4"/>
      <c r="O73" s="4"/>
    </row>
    <row r="74" spans="1:15" s="4" customFormat="1" x14ac:dyDescent="0.3">
      <c r="A74" s="31"/>
      <c r="B74" s="18" t="s">
        <v>89</v>
      </c>
      <c r="C74" s="43"/>
      <c r="D74" s="33"/>
      <c r="E74" s="31"/>
      <c r="F74" s="31"/>
      <c r="G74" s="31"/>
      <c r="I74"/>
      <c r="J74"/>
      <c r="K74"/>
      <c r="L74"/>
      <c r="M74"/>
      <c r="N74"/>
      <c r="O74"/>
    </row>
    <row r="75" spans="1:15" x14ac:dyDescent="0.3">
      <c r="A75" s="31"/>
      <c r="B75" s="18" t="s">
        <v>90</v>
      </c>
      <c r="C75" s="43"/>
      <c r="D75" s="33"/>
      <c r="E75" s="31"/>
      <c r="F75" s="31"/>
      <c r="G75" s="31"/>
    </row>
    <row r="76" spans="1:15" x14ac:dyDescent="0.3">
      <c r="A76" s="31"/>
      <c r="B76" s="18" t="s">
        <v>91</v>
      </c>
      <c r="C76" s="43"/>
      <c r="D76" s="33"/>
      <c r="E76" s="31"/>
      <c r="F76" s="31"/>
      <c r="G76" s="31"/>
    </row>
    <row r="77" spans="1:15" x14ac:dyDescent="0.3">
      <c r="A77" s="31"/>
      <c r="B77" s="18" t="s">
        <v>85</v>
      </c>
      <c r="C77" s="43"/>
      <c r="D77" s="33"/>
      <c r="E77" s="31"/>
      <c r="F77" s="31"/>
      <c r="G77" s="31"/>
    </row>
    <row r="78" spans="1:15" x14ac:dyDescent="0.3">
      <c r="A78" s="31"/>
      <c r="B78" s="18" t="s">
        <v>92</v>
      </c>
      <c r="C78" s="43"/>
      <c r="D78" s="33"/>
      <c r="E78" s="31"/>
      <c r="F78" s="31"/>
      <c r="G78" s="31"/>
    </row>
    <row r="79" spans="1:15" ht="21" x14ac:dyDescent="0.4">
      <c r="A79" s="98" t="s">
        <v>93</v>
      </c>
      <c r="B79" s="99"/>
      <c r="C79" s="45">
        <f>SUM(C80:C83)</f>
        <v>0</v>
      </c>
      <c r="D79" s="38"/>
      <c r="E79" s="29"/>
      <c r="F79" s="29"/>
      <c r="G79" s="29"/>
    </row>
    <row r="80" spans="1:15" ht="57.6" x14ac:dyDescent="0.3">
      <c r="A80" s="31"/>
      <c r="B80" s="18" t="s">
        <v>94</v>
      </c>
      <c r="C80" s="43"/>
      <c r="D80" s="33"/>
      <c r="E80" s="31"/>
      <c r="F80" s="31"/>
      <c r="G80" s="31"/>
    </row>
    <row r="81" spans="1:288" x14ac:dyDescent="0.3">
      <c r="A81" s="31"/>
      <c r="B81" s="18" t="s">
        <v>95</v>
      </c>
      <c r="C81" s="44"/>
      <c r="D81" s="33"/>
      <c r="E81" s="31"/>
      <c r="F81" s="31"/>
      <c r="G81" s="31"/>
    </row>
    <row r="82" spans="1:288" x14ac:dyDescent="0.3">
      <c r="A82" s="31"/>
      <c r="B82" s="18" t="s">
        <v>96</v>
      </c>
      <c r="C82" s="43"/>
      <c r="D82" s="33"/>
      <c r="E82" s="31"/>
      <c r="F82" s="31"/>
      <c r="G82" s="31"/>
    </row>
    <row r="83" spans="1:288" x14ac:dyDescent="0.3">
      <c r="A83" s="31"/>
      <c r="B83" s="18" t="s">
        <v>97</v>
      </c>
      <c r="C83" s="43"/>
      <c r="D83" s="33"/>
      <c r="E83" s="31"/>
      <c r="F83" s="31"/>
      <c r="G83" s="31"/>
    </row>
    <row r="84" spans="1:288" ht="21" x14ac:dyDescent="0.4">
      <c r="A84" s="92" t="s">
        <v>98</v>
      </c>
      <c r="B84" s="93"/>
      <c r="C84" s="79">
        <f>(C85+C99+C105+C120+C131+C144)</f>
        <v>0</v>
      </c>
      <c r="D84" s="38"/>
      <c r="E84" s="29"/>
      <c r="F84" s="29"/>
      <c r="G84" s="29"/>
    </row>
    <row r="85" spans="1:288" x14ac:dyDescent="0.3">
      <c r="A85" s="68">
        <v>6.1</v>
      </c>
      <c r="B85" s="67" t="s">
        <v>99</v>
      </c>
      <c r="C85" s="69">
        <f>SUM(C86:C98)</f>
        <v>0</v>
      </c>
      <c r="D85" s="70"/>
      <c r="E85" s="71"/>
      <c r="F85" s="71"/>
      <c r="G85" s="71"/>
      <c r="I85" s="4"/>
      <c r="J85" s="4"/>
      <c r="K85" s="4"/>
      <c r="L85" s="4"/>
      <c r="M85" s="4"/>
      <c r="N85" s="4"/>
      <c r="O85" s="4"/>
    </row>
    <row r="86" spans="1:288" s="13" customFormat="1" ht="28.8" x14ac:dyDescent="0.3">
      <c r="A86" s="31"/>
      <c r="B86" s="18" t="s">
        <v>100</v>
      </c>
      <c r="C86" s="43"/>
      <c r="D86" s="33"/>
      <c r="E86" s="31"/>
      <c r="F86" s="31"/>
      <c r="G86" s="31"/>
      <c r="H86" s="4"/>
      <c r="I86"/>
      <c r="J86"/>
      <c r="K86"/>
      <c r="L86"/>
      <c r="M86"/>
      <c r="N86"/>
      <c r="O86"/>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c r="IY86" s="4"/>
      <c r="IZ86" s="4"/>
      <c r="JA86" s="4"/>
      <c r="JB86" s="4"/>
      <c r="JC86" s="4"/>
      <c r="JD86" s="4"/>
      <c r="JE86" s="4"/>
      <c r="JF86" s="4"/>
      <c r="JG86" s="4"/>
      <c r="JH86" s="4"/>
      <c r="JI86" s="4"/>
      <c r="JJ86" s="4"/>
      <c r="JK86" s="4"/>
      <c r="JL86" s="4"/>
      <c r="JM86" s="4"/>
      <c r="JN86" s="4"/>
      <c r="JO86" s="4"/>
      <c r="JP86" s="4"/>
      <c r="JQ86" s="4"/>
      <c r="JR86" s="4"/>
      <c r="JS86" s="4"/>
      <c r="JT86" s="4"/>
      <c r="JU86" s="4"/>
      <c r="JV86" s="4"/>
      <c r="JW86" s="4"/>
      <c r="JX86" s="4"/>
      <c r="JY86" s="4"/>
      <c r="JZ86" s="4"/>
      <c r="KA86" s="4"/>
      <c r="KB86" s="4"/>
    </row>
    <row r="87" spans="1:288" x14ac:dyDescent="0.3">
      <c r="A87" s="31"/>
      <c r="B87" s="18" t="s">
        <v>101</v>
      </c>
      <c r="C87" s="43"/>
      <c r="D87" s="33"/>
      <c r="E87" s="31"/>
      <c r="F87" s="31"/>
      <c r="G87" s="31"/>
    </row>
    <row r="88" spans="1:288" ht="28.8" x14ac:dyDescent="0.3">
      <c r="A88" s="31"/>
      <c r="B88" s="18" t="s">
        <v>102</v>
      </c>
      <c r="C88" s="43"/>
      <c r="D88" s="33"/>
      <c r="E88" s="31"/>
      <c r="F88" s="31"/>
      <c r="G88" s="31"/>
    </row>
    <row r="89" spans="1:288" ht="28.8" x14ac:dyDescent="0.3">
      <c r="A89" s="31"/>
      <c r="B89" s="18" t="s">
        <v>103</v>
      </c>
      <c r="C89" s="44"/>
      <c r="D89" s="33"/>
      <c r="E89" s="31"/>
      <c r="F89" s="31"/>
      <c r="G89" s="31"/>
    </row>
    <row r="90" spans="1:288" x14ac:dyDescent="0.3">
      <c r="A90" s="31"/>
      <c r="B90" s="18" t="s">
        <v>104</v>
      </c>
      <c r="C90" s="44"/>
      <c r="D90" s="33"/>
      <c r="E90" s="31"/>
      <c r="F90" s="31"/>
      <c r="G90" s="31"/>
    </row>
    <row r="91" spans="1:288" ht="28.8" x14ac:dyDescent="0.3">
      <c r="A91" s="31"/>
      <c r="B91" s="18" t="s">
        <v>105</v>
      </c>
      <c r="C91" s="43"/>
      <c r="D91" s="33"/>
      <c r="E91" s="31"/>
      <c r="F91" s="31"/>
      <c r="G91" s="31"/>
    </row>
    <row r="92" spans="1:288" ht="57.6" x14ac:dyDescent="0.3">
      <c r="A92" s="31"/>
      <c r="B92" s="18" t="s">
        <v>106</v>
      </c>
      <c r="C92" s="43"/>
      <c r="D92" s="33"/>
      <c r="E92" s="31"/>
      <c r="F92" s="31"/>
      <c r="G92" s="31"/>
    </row>
    <row r="93" spans="1:288" x14ac:dyDescent="0.3">
      <c r="A93" s="31"/>
      <c r="B93" s="18" t="s">
        <v>107</v>
      </c>
      <c r="C93" s="43"/>
      <c r="D93" s="33"/>
      <c r="E93" s="31"/>
      <c r="F93" s="31"/>
      <c r="G93" s="31"/>
    </row>
    <row r="94" spans="1:288" ht="28.8" x14ac:dyDescent="0.3">
      <c r="A94" s="31"/>
      <c r="B94" s="18" t="s">
        <v>108</v>
      </c>
      <c r="C94" s="43"/>
      <c r="D94" s="33"/>
      <c r="E94" s="31"/>
      <c r="F94" s="31"/>
      <c r="G94" s="31"/>
    </row>
    <row r="95" spans="1:288" ht="43.2" x14ac:dyDescent="0.3">
      <c r="A95" s="31"/>
      <c r="B95" s="18" t="s">
        <v>109</v>
      </c>
      <c r="C95" s="43"/>
      <c r="D95" s="33"/>
      <c r="E95" s="31"/>
      <c r="F95" s="31"/>
      <c r="G95" s="31"/>
    </row>
    <row r="96" spans="1:288" x14ac:dyDescent="0.3">
      <c r="A96" s="31"/>
      <c r="B96" s="18" t="s">
        <v>110</v>
      </c>
      <c r="C96" s="43"/>
      <c r="D96" s="33"/>
      <c r="E96" s="31"/>
      <c r="F96" s="31"/>
      <c r="G96" s="31"/>
    </row>
    <row r="97" spans="1:288" x14ac:dyDescent="0.3">
      <c r="A97" s="31"/>
      <c r="B97" s="18" t="s">
        <v>111</v>
      </c>
      <c r="C97" s="43"/>
      <c r="D97" s="33"/>
      <c r="E97" s="31"/>
      <c r="F97" s="31"/>
      <c r="G97" s="31"/>
    </row>
    <row r="98" spans="1:288" ht="28.8" x14ac:dyDescent="0.3">
      <c r="A98" s="31"/>
      <c r="B98" s="18" t="s">
        <v>112</v>
      </c>
      <c r="C98" s="43"/>
      <c r="D98" s="33"/>
      <c r="E98" s="31"/>
      <c r="F98" s="31"/>
      <c r="G98" s="31"/>
    </row>
    <row r="99" spans="1:288" x14ac:dyDescent="0.3">
      <c r="A99" s="68">
        <v>6.2</v>
      </c>
      <c r="B99" s="67" t="s">
        <v>113</v>
      </c>
      <c r="C99" s="69">
        <f>SUM(C100:C104)</f>
        <v>0</v>
      </c>
      <c r="D99" s="70"/>
      <c r="E99" s="71"/>
      <c r="F99" s="71"/>
      <c r="G99" s="71"/>
      <c r="I99" s="4"/>
      <c r="J99" s="4"/>
      <c r="K99" s="4"/>
      <c r="L99" s="4"/>
      <c r="M99" s="4"/>
      <c r="N99" s="4"/>
      <c r="O99" s="4"/>
    </row>
    <row r="100" spans="1:288" s="13" customFormat="1" x14ac:dyDescent="0.3">
      <c r="A100" s="31"/>
      <c r="B100" s="18" t="s">
        <v>114</v>
      </c>
      <c r="C100" s="43"/>
      <c r="D100" s="33"/>
      <c r="E100" s="31"/>
      <c r="F100" s="31"/>
      <c r="G100" s="31"/>
      <c r="H100" s="4"/>
      <c r="I100"/>
      <c r="J100"/>
      <c r="K100"/>
      <c r="L100"/>
      <c r="M100"/>
      <c r="N100"/>
      <c r="O100"/>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c r="IY100" s="4"/>
      <c r="IZ100" s="4"/>
      <c r="JA100" s="4"/>
      <c r="JB100" s="4"/>
      <c r="JC100" s="4"/>
      <c r="JD100" s="4"/>
      <c r="JE100" s="4"/>
      <c r="JF100" s="4"/>
      <c r="JG100" s="4"/>
      <c r="JH100" s="4"/>
      <c r="JI100" s="4"/>
      <c r="JJ100" s="4"/>
      <c r="JK100" s="4"/>
      <c r="JL100" s="4"/>
      <c r="JM100" s="4"/>
      <c r="JN100" s="4"/>
      <c r="JO100" s="4"/>
      <c r="JP100" s="4"/>
      <c r="JQ100" s="4"/>
      <c r="JR100" s="4"/>
      <c r="JS100" s="4"/>
      <c r="JT100" s="4"/>
      <c r="JU100" s="4"/>
      <c r="JV100" s="4"/>
      <c r="JW100" s="4"/>
      <c r="JX100" s="4"/>
      <c r="JY100" s="4"/>
      <c r="JZ100" s="4"/>
      <c r="KA100" s="4"/>
      <c r="KB100" s="4"/>
    </row>
    <row r="101" spans="1:288" ht="57.6" x14ac:dyDescent="0.3">
      <c r="A101" s="31"/>
      <c r="B101" s="18" t="s">
        <v>115</v>
      </c>
      <c r="C101" s="43"/>
      <c r="D101" s="33"/>
      <c r="E101" s="31"/>
      <c r="F101" s="31"/>
      <c r="G101" s="31"/>
    </row>
    <row r="102" spans="1:288" ht="28.8" x14ac:dyDescent="0.3">
      <c r="A102" s="31"/>
      <c r="B102" s="18" t="s">
        <v>116</v>
      </c>
      <c r="C102" s="43"/>
      <c r="D102" s="33"/>
      <c r="E102" s="31"/>
      <c r="F102" s="31"/>
      <c r="G102" s="31"/>
    </row>
    <row r="103" spans="1:288" x14ac:dyDescent="0.3">
      <c r="A103" s="31"/>
      <c r="B103" s="18" t="s">
        <v>117</v>
      </c>
      <c r="C103" s="43"/>
      <c r="D103" s="33"/>
      <c r="E103" s="31"/>
      <c r="F103" s="31"/>
      <c r="G103" s="31"/>
    </row>
    <row r="104" spans="1:288" ht="28.8" x14ac:dyDescent="0.3">
      <c r="A104" s="31"/>
      <c r="B104" s="18" t="s">
        <v>118</v>
      </c>
      <c r="C104" s="43"/>
      <c r="D104" s="33"/>
      <c r="E104" s="31"/>
      <c r="F104" s="31"/>
      <c r="G104" s="31"/>
    </row>
    <row r="105" spans="1:288" x14ac:dyDescent="0.3">
      <c r="A105" s="68">
        <v>6.3</v>
      </c>
      <c r="B105" s="67" t="s">
        <v>119</v>
      </c>
      <c r="C105" s="69">
        <f>SUM(C106:C119)</f>
        <v>0</v>
      </c>
      <c r="D105" s="70"/>
      <c r="E105" s="71"/>
      <c r="F105" s="71"/>
      <c r="G105" s="71"/>
      <c r="I105" s="4"/>
      <c r="J105" s="4"/>
      <c r="K105" s="4"/>
      <c r="L105" s="4"/>
      <c r="M105" s="4"/>
      <c r="N105" s="4"/>
      <c r="O105" s="4"/>
    </row>
    <row r="106" spans="1:288" s="5" customFormat="1" x14ac:dyDescent="0.3">
      <c r="A106" s="52"/>
      <c r="B106" s="55" t="s">
        <v>120</v>
      </c>
      <c r="C106" s="56"/>
      <c r="D106" s="53"/>
      <c r="E106" s="54"/>
      <c r="F106" s="54"/>
      <c r="G106" s="54"/>
      <c r="I106" s="51"/>
      <c r="J106" s="51"/>
      <c r="K106" s="51"/>
      <c r="L106" s="51"/>
      <c r="M106" s="51"/>
      <c r="N106" s="51"/>
      <c r="O106" s="51"/>
    </row>
    <row r="107" spans="1:288" s="4" customFormat="1" ht="28.8" x14ac:dyDescent="0.3">
      <c r="A107" s="31"/>
      <c r="B107" s="18" t="s">
        <v>121</v>
      </c>
      <c r="C107" s="43"/>
      <c r="D107" s="33"/>
      <c r="E107" s="31"/>
      <c r="F107" s="31"/>
      <c r="G107" s="31"/>
      <c r="I107"/>
      <c r="J107"/>
      <c r="K107"/>
      <c r="L107"/>
      <c r="M107"/>
      <c r="N107"/>
      <c r="O107"/>
    </row>
    <row r="108" spans="1:288" s="5" customFormat="1" x14ac:dyDescent="0.3">
      <c r="A108" s="52"/>
      <c r="B108" s="55" t="s">
        <v>122</v>
      </c>
      <c r="C108" s="43"/>
      <c r="D108" s="53"/>
      <c r="E108" s="52"/>
      <c r="F108" s="52"/>
      <c r="G108" s="52"/>
      <c r="I108" s="51"/>
      <c r="J108" s="51"/>
      <c r="K108" s="51"/>
      <c r="L108" s="51"/>
      <c r="M108" s="51"/>
      <c r="N108" s="51"/>
      <c r="O108" s="51"/>
    </row>
    <row r="109" spans="1:288" s="5" customFormat="1" x14ac:dyDescent="0.3">
      <c r="A109" s="52"/>
      <c r="B109" s="55" t="s">
        <v>123</v>
      </c>
      <c r="C109" s="43"/>
      <c r="D109" s="53"/>
      <c r="E109" s="52"/>
      <c r="F109" s="52"/>
      <c r="G109" s="52"/>
      <c r="I109" s="51"/>
      <c r="J109" s="51"/>
      <c r="K109" s="51"/>
      <c r="L109" s="51"/>
      <c r="M109" s="51"/>
      <c r="N109" s="51"/>
      <c r="O109" s="51"/>
    </row>
    <row r="110" spans="1:288" s="5" customFormat="1" x14ac:dyDescent="0.3">
      <c r="A110" s="52"/>
      <c r="B110" s="55" t="s">
        <v>124</v>
      </c>
      <c r="C110" s="43"/>
      <c r="D110" s="53"/>
      <c r="E110" s="52"/>
      <c r="F110" s="52"/>
      <c r="G110" s="52"/>
      <c r="I110" s="51"/>
      <c r="J110" s="51"/>
      <c r="K110" s="51"/>
      <c r="L110" s="51"/>
      <c r="M110" s="51"/>
      <c r="N110" s="51"/>
      <c r="O110" s="51"/>
    </row>
    <row r="111" spans="1:288" s="5" customFormat="1" ht="28.8" x14ac:dyDescent="0.3">
      <c r="A111" s="52"/>
      <c r="B111" s="55" t="s">
        <v>125</v>
      </c>
      <c r="C111" s="43"/>
      <c r="D111" s="53"/>
      <c r="E111" s="52"/>
      <c r="F111" s="52"/>
      <c r="G111" s="52"/>
      <c r="I111" s="51"/>
      <c r="J111" s="51"/>
      <c r="K111" s="51"/>
      <c r="L111" s="51"/>
      <c r="M111" s="51"/>
      <c r="N111" s="51"/>
      <c r="O111" s="51"/>
    </row>
    <row r="112" spans="1:288" x14ac:dyDescent="0.3">
      <c r="A112" s="31"/>
      <c r="B112" s="18" t="s">
        <v>126</v>
      </c>
      <c r="C112" s="43"/>
      <c r="D112" s="33"/>
      <c r="E112" s="31"/>
      <c r="F112" s="31"/>
      <c r="G112" s="31"/>
    </row>
    <row r="113" spans="1:288" ht="28.8" x14ac:dyDescent="0.3">
      <c r="A113" s="31"/>
      <c r="B113" s="18" t="s">
        <v>127</v>
      </c>
      <c r="C113" s="43"/>
      <c r="D113" s="33"/>
      <c r="E113" s="31"/>
      <c r="F113" s="31"/>
      <c r="G113" s="31"/>
    </row>
    <row r="114" spans="1:288" x14ac:dyDescent="0.3">
      <c r="A114" s="31"/>
      <c r="B114" s="18" t="s">
        <v>128</v>
      </c>
      <c r="C114" s="43"/>
      <c r="D114" s="33"/>
      <c r="E114" s="31"/>
      <c r="F114" s="31"/>
      <c r="G114" s="31"/>
    </row>
    <row r="115" spans="1:288" ht="28.8" x14ac:dyDescent="0.3">
      <c r="A115" s="31"/>
      <c r="B115" s="18" t="s">
        <v>129</v>
      </c>
      <c r="C115" s="43"/>
      <c r="D115" s="33"/>
      <c r="E115" s="31"/>
      <c r="F115" s="31"/>
      <c r="G115" s="31"/>
    </row>
    <row r="116" spans="1:288" x14ac:dyDescent="0.3">
      <c r="A116" s="31"/>
      <c r="B116" s="18" t="s">
        <v>130</v>
      </c>
      <c r="C116" s="43"/>
      <c r="D116" s="33"/>
      <c r="E116" s="31"/>
      <c r="F116" s="31"/>
      <c r="G116" s="31"/>
    </row>
    <row r="117" spans="1:288" x14ac:dyDescent="0.3">
      <c r="A117" s="31"/>
      <c r="B117" s="18" t="s">
        <v>131</v>
      </c>
      <c r="C117" s="43"/>
      <c r="D117" s="33"/>
      <c r="E117" s="31"/>
      <c r="F117" s="31"/>
      <c r="G117" s="31"/>
    </row>
    <row r="118" spans="1:288" x14ac:dyDescent="0.3">
      <c r="A118" s="31"/>
      <c r="B118" s="18" t="s">
        <v>132</v>
      </c>
      <c r="C118" s="43"/>
      <c r="D118" s="33"/>
      <c r="E118" s="31"/>
      <c r="F118" s="31"/>
      <c r="G118" s="31"/>
    </row>
    <row r="119" spans="1:288" x14ac:dyDescent="0.3">
      <c r="A119" s="31"/>
      <c r="B119" s="18" t="s">
        <v>133</v>
      </c>
      <c r="C119" s="43"/>
      <c r="D119" s="33"/>
      <c r="E119" s="31"/>
      <c r="F119" s="31"/>
      <c r="G119" s="31"/>
    </row>
    <row r="120" spans="1:288" x14ac:dyDescent="0.3">
      <c r="A120" s="68">
        <v>6.4</v>
      </c>
      <c r="B120" s="67" t="s">
        <v>134</v>
      </c>
      <c r="C120" s="69">
        <f>SUM(C121:C130)</f>
        <v>0</v>
      </c>
      <c r="D120" s="70"/>
      <c r="E120" s="71"/>
      <c r="F120" s="71"/>
      <c r="G120" s="71"/>
      <c r="I120" s="4"/>
      <c r="J120" s="4"/>
      <c r="K120" s="4"/>
      <c r="L120" s="4"/>
      <c r="M120" s="4"/>
      <c r="N120" s="4"/>
      <c r="O120" s="4"/>
    </row>
    <row r="121" spans="1:288" s="13" customFormat="1" x14ac:dyDescent="0.3">
      <c r="A121" s="31"/>
      <c r="B121" s="18" t="s">
        <v>135</v>
      </c>
      <c r="C121" s="43"/>
      <c r="D121" s="33"/>
      <c r="E121" s="31"/>
      <c r="F121" s="31"/>
      <c r="G121" s="31"/>
      <c r="H121" s="4"/>
      <c r="I121"/>
      <c r="J121"/>
      <c r="K121"/>
      <c r="L121"/>
      <c r="M121"/>
      <c r="N121"/>
      <c r="O121"/>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c r="IX121" s="4"/>
      <c r="IY121" s="4"/>
      <c r="IZ121" s="4"/>
      <c r="JA121" s="4"/>
      <c r="JB121" s="4"/>
      <c r="JC121" s="4"/>
      <c r="JD121" s="4"/>
      <c r="JE121" s="4"/>
      <c r="JF121" s="4"/>
      <c r="JG121" s="4"/>
      <c r="JH121" s="4"/>
      <c r="JI121" s="4"/>
      <c r="JJ121" s="4"/>
      <c r="JK121" s="4"/>
      <c r="JL121" s="4"/>
      <c r="JM121" s="4"/>
      <c r="JN121" s="4"/>
      <c r="JO121" s="4"/>
      <c r="JP121" s="4"/>
      <c r="JQ121" s="4"/>
      <c r="JR121" s="4"/>
      <c r="JS121" s="4"/>
      <c r="JT121" s="4"/>
      <c r="JU121" s="4"/>
      <c r="JV121" s="4"/>
      <c r="JW121" s="4"/>
      <c r="JX121" s="4"/>
      <c r="JY121" s="4"/>
      <c r="JZ121" s="4"/>
      <c r="KA121" s="4"/>
      <c r="KB121" s="4"/>
    </row>
    <row r="122" spans="1:288" x14ac:dyDescent="0.3">
      <c r="A122" s="31"/>
      <c r="B122" s="18" t="s">
        <v>136</v>
      </c>
      <c r="C122" s="43"/>
      <c r="D122" s="33"/>
      <c r="E122" s="31"/>
      <c r="F122" s="31"/>
      <c r="G122" s="31"/>
    </row>
    <row r="123" spans="1:288" ht="28.8" x14ac:dyDescent="0.3">
      <c r="A123" s="31"/>
      <c r="B123" s="18" t="s">
        <v>137</v>
      </c>
      <c r="C123" s="43"/>
      <c r="D123" s="33"/>
      <c r="E123" s="31"/>
      <c r="F123" s="31"/>
      <c r="G123" s="31"/>
    </row>
    <row r="124" spans="1:288" ht="28.8" x14ac:dyDescent="0.3">
      <c r="A124" s="31"/>
      <c r="B124" s="18" t="s">
        <v>138</v>
      </c>
      <c r="C124" s="43"/>
      <c r="D124" s="33"/>
      <c r="E124" s="31"/>
      <c r="F124" s="31"/>
      <c r="G124" s="31"/>
    </row>
    <row r="125" spans="1:288" ht="43.2" x14ac:dyDescent="0.3">
      <c r="A125" s="31"/>
      <c r="B125" s="18" t="s">
        <v>139</v>
      </c>
      <c r="C125" s="43"/>
      <c r="D125" s="33"/>
      <c r="E125" s="31"/>
      <c r="F125" s="31"/>
      <c r="G125" s="31"/>
    </row>
    <row r="126" spans="1:288" ht="28.8" x14ac:dyDescent="0.3">
      <c r="A126" s="31"/>
      <c r="B126" s="18" t="s">
        <v>140</v>
      </c>
      <c r="C126" s="43"/>
      <c r="D126" s="33"/>
      <c r="E126" s="31"/>
      <c r="F126" s="31"/>
      <c r="G126" s="31"/>
    </row>
    <row r="127" spans="1:288" x14ac:dyDescent="0.3">
      <c r="A127" s="31"/>
      <c r="B127" s="18" t="s">
        <v>141</v>
      </c>
      <c r="C127" s="43"/>
      <c r="D127" s="33"/>
      <c r="E127" s="31"/>
      <c r="F127" s="31"/>
      <c r="G127" s="31"/>
    </row>
    <row r="128" spans="1:288" ht="28.8" x14ac:dyDescent="0.3">
      <c r="A128" s="31"/>
      <c r="B128" s="18" t="s">
        <v>142</v>
      </c>
      <c r="C128" s="43"/>
      <c r="D128" s="33"/>
      <c r="E128" s="31"/>
      <c r="F128" s="31"/>
      <c r="G128" s="31"/>
    </row>
    <row r="129" spans="1:288" ht="28.8" x14ac:dyDescent="0.3">
      <c r="A129" s="31"/>
      <c r="B129" s="18" t="s">
        <v>143</v>
      </c>
      <c r="C129" s="43"/>
      <c r="D129" s="33"/>
      <c r="E129" s="31"/>
      <c r="F129" s="31"/>
      <c r="G129" s="31"/>
    </row>
    <row r="130" spans="1:288" ht="28.8" x14ac:dyDescent="0.3">
      <c r="A130" s="31"/>
      <c r="B130" s="18" t="s">
        <v>144</v>
      </c>
      <c r="C130" s="43"/>
      <c r="D130" s="33"/>
      <c r="E130" s="31"/>
      <c r="F130" s="31"/>
      <c r="G130" s="31"/>
    </row>
    <row r="131" spans="1:288" x14ac:dyDescent="0.3">
      <c r="A131" s="68">
        <v>6.5</v>
      </c>
      <c r="B131" s="67" t="s">
        <v>145</v>
      </c>
      <c r="C131" s="69">
        <f>SUM(C132:C143)</f>
        <v>0</v>
      </c>
      <c r="D131" s="70"/>
      <c r="E131" s="71"/>
      <c r="F131" s="71"/>
      <c r="G131" s="71"/>
      <c r="I131" s="4"/>
      <c r="J131" s="4"/>
      <c r="K131" s="4"/>
      <c r="L131" s="4"/>
      <c r="M131" s="4"/>
      <c r="N131" s="4"/>
      <c r="O131" s="4"/>
    </row>
    <row r="132" spans="1:288" s="13" customFormat="1" ht="28.8" x14ac:dyDescent="0.3">
      <c r="A132" s="31"/>
      <c r="B132" s="18" t="s">
        <v>146</v>
      </c>
      <c r="C132" s="43"/>
      <c r="D132" s="33"/>
      <c r="E132" s="31"/>
      <c r="F132" s="31"/>
      <c r="G132" s="31"/>
      <c r="H132" s="4"/>
      <c r="I132"/>
      <c r="J132"/>
      <c r="K132"/>
      <c r="L132"/>
      <c r="M132"/>
      <c r="N132"/>
      <c r="O132"/>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c r="IY132" s="4"/>
      <c r="IZ132" s="4"/>
      <c r="JA132" s="4"/>
      <c r="JB132" s="4"/>
      <c r="JC132" s="4"/>
      <c r="JD132" s="4"/>
      <c r="JE132" s="4"/>
      <c r="JF132" s="4"/>
      <c r="JG132" s="4"/>
      <c r="JH132" s="4"/>
      <c r="JI132" s="4"/>
      <c r="JJ132" s="4"/>
      <c r="JK132" s="4"/>
      <c r="JL132" s="4"/>
      <c r="JM132" s="4"/>
      <c r="JN132" s="4"/>
      <c r="JO132" s="4"/>
      <c r="JP132" s="4"/>
      <c r="JQ132" s="4"/>
      <c r="JR132" s="4"/>
      <c r="JS132" s="4"/>
      <c r="JT132" s="4"/>
      <c r="JU132" s="4"/>
      <c r="JV132" s="4"/>
      <c r="JW132" s="4"/>
      <c r="JX132" s="4"/>
      <c r="JY132" s="4"/>
      <c r="JZ132" s="4"/>
      <c r="KA132" s="4"/>
      <c r="KB132" s="4"/>
    </row>
    <row r="133" spans="1:288" x14ac:dyDescent="0.3">
      <c r="A133" s="31"/>
      <c r="B133" s="18" t="s">
        <v>147</v>
      </c>
      <c r="C133" s="43"/>
      <c r="D133" s="33"/>
      <c r="E133" s="31"/>
      <c r="F133" s="31"/>
      <c r="G133" s="31"/>
    </row>
    <row r="134" spans="1:288" ht="28.8" x14ac:dyDescent="0.3">
      <c r="A134" s="31"/>
      <c r="B134" s="18" t="s">
        <v>148</v>
      </c>
      <c r="C134" s="43"/>
      <c r="D134" s="33"/>
      <c r="E134" s="31"/>
      <c r="F134" s="31"/>
      <c r="G134" s="31"/>
    </row>
    <row r="135" spans="1:288" x14ac:dyDescent="0.3">
      <c r="A135" s="31"/>
      <c r="B135" s="18" t="s">
        <v>149</v>
      </c>
      <c r="C135" s="43"/>
      <c r="D135" s="33"/>
      <c r="E135" s="31"/>
      <c r="F135" s="31"/>
      <c r="G135" s="31"/>
    </row>
    <row r="136" spans="1:288" x14ac:dyDescent="0.3">
      <c r="A136" s="31"/>
      <c r="B136" s="18" t="s">
        <v>150</v>
      </c>
      <c r="C136" s="43"/>
      <c r="D136" s="33"/>
      <c r="E136" s="31"/>
      <c r="F136" s="31"/>
      <c r="G136" s="31"/>
    </row>
    <row r="137" spans="1:288" x14ac:dyDescent="0.3">
      <c r="A137" s="31"/>
      <c r="B137" s="18" t="s">
        <v>151</v>
      </c>
      <c r="C137" s="43"/>
      <c r="D137" s="33"/>
      <c r="E137" s="31"/>
      <c r="F137" s="31"/>
      <c r="G137" s="31"/>
    </row>
    <row r="138" spans="1:288" ht="28.8" x14ac:dyDescent="0.3">
      <c r="A138" s="31"/>
      <c r="B138" s="18" t="s">
        <v>152</v>
      </c>
      <c r="C138" s="43"/>
      <c r="D138" s="33"/>
      <c r="E138" s="31"/>
      <c r="F138" s="31"/>
      <c r="G138" s="31"/>
    </row>
    <row r="139" spans="1:288" ht="28.8" x14ac:dyDescent="0.3">
      <c r="A139" s="31"/>
      <c r="B139" s="18" t="s">
        <v>153</v>
      </c>
      <c r="C139" s="43"/>
      <c r="D139" s="33"/>
      <c r="E139" s="31"/>
      <c r="F139" s="31"/>
      <c r="G139" s="31"/>
    </row>
    <row r="140" spans="1:288" ht="28.8" x14ac:dyDescent="0.3">
      <c r="A140" s="31"/>
      <c r="B140" s="18" t="s">
        <v>154</v>
      </c>
      <c r="C140" s="43"/>
      <c r="D140" s="33"/>
      <c r="E140" s="31"/>
      <c r="F140" s="31"/>
      <c r="G140" s="31"/>
    </row>
    <row r="141" spans="1:288" ht="28.8" x14ac:dyDescent="0.3">
      <c r="A141" s="31"/>
      <c r="B141" s="18" t="s">
        <v>155</v>
      </c>
      <c r="C141" s="43"/>
      <c r="D141" s="33"/>
      <c r="E141" s="31"/>
      <c r="F141" s="31"/>
      <c r="G141" s="31"/>
    </row>
    <row r="142" spans="1:288" x14ac:dyDescent="0.3">
      <c r="A142" s="31"/>
      <c r="B142" s="18" t="s">
        <v>156</v>
      </c>
      <c r="C142" s="43"/>
      <c r="D142" s="33"/>
      <c r="E142" s="31"/>
      <c r="F142" s="31"/>
      <c r="G142" s="31"/>
    </row>
    <row r="143" spans="1:288" ht="28.8" x14ac:dyDescent="0.3">
      <c r="A143" s="31"/>
      <c r="B143" s="18" t="s">
        <v>157</v>
      </c>
      <c r="C143" s="43"/>
      <c r="D143" s="33"/>
      <c r="E143" s="31"/>
      <c r="F143" s="31"/>
      <c r="G143" s="31"/>
    </row>
    <row r="144" spans="1:288" x14ac:dyDescent="0.3">
      <c r="A144" s="68">
        <v>6.6</v>
      </c>
      <c r="B144" s="67" t="s">
        <v>158</v>
      </c>
      <c r="C144" s="69">
        <f>SUM(C145:C158)</f>
        <v>0</v>
      </c>
      <c r="D144" s="70"/>
      <c r="E144" s="71"/>
      <c r="F144" s="71"/>
      <c r="G144" s="71"/>
      <c r="I144" s="4"/>
      <c r="J144" s="4"/>
      <c r="K144" s="4"/>
      <c r="L144" s="4"/>
      <c r="M144" s="4"/>
      <c r="N144" s="4"/>
      <c r="O144" s="4"/>
    </row>
    <row r="145" spans="1:288" s="13" customFormat="1" ht="43.2" x14ac:dyDescent="0.3">
      <c r="A145" s="31"/>
      <c r="B145" s="18" t="s">
        <v>159</v>
      </c>
      <c r="C145" s="43"/>
      <c r="D145" s="33"/>
      <c r="E145" s="31"/>
      <c r="F145" s="31"/>
      <c r="G145" s="31"/>
      <c r="H145" s="4"/>
      <c r="I145"/>
      <c r="J145"/>
      <c r="K145"/>
      <c r="L145"/>
      <c r="M145"/>
      <c r="N145"/>
      <c r="O145"/>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c r="IW145" s="4"/>
      <c r="IX145" s="4"/>
      <c r="IY145" s="4"/>
      <c r="IZ145" s="4"/>
      <c r="JA145" s="4"/>
      <c r="JB145" s="4"/>
      <c r="JC145" s="4"/>
      <c r="JD145" s="4"/>
      <c r="JE145" s="4"/>
      <c r="JF145" s="4"/>
      <c r="JG145" s="4"/>
      <c r="JH145" s="4"/>
      <c r="JI145" s="4"/>
      <c r="JJ145" s="4"/>
      <c r="JK145" s="4"/>
      <c r="JL145" s="4"/>
      <c r="JM145" s="4"/>
      <c r="JN145" s="4"/>
      <c r="JO145" s="4"/>
      <c r="JP145" s="4"/>
      <c r="JQ145" s="4"/>
      <c r="JR145" s="4"/>
      <c r="JS145" s="4"/>
      <c r="JT145" s="4"/>
      <c r="JU145" s="4"/>
      <c r="JV145" s="4"/>
      <c r="JW145" s="4"/>
      <c r="JX145" s="4"/>
      <c r="JY145" s="4"/>
      <c r="JZ145" s="4"/>
      <c r="KA145" s="4"/>
      <c r="KB145" s="4"/>
    </row>
    <row r="146" spans="1:288" ht="28.8" x14ac:dyDescent="0.3">
      <c r="A146" s="31"/>
      <c r="B146" s="18" t="s">
        <v>160</v>
      </c>
      <c r="C146" s="43"/>
      <c r="D146" s="33"/>
      <c r="E146" s="31"/>
      <c r="F146" s="31"/>
      <c r="G146" s="31"/>
    </row>
    <row r="147" spans="1:288" ht="28.8" x14ac:dyDescent="0.3">
      <c r="A147" s="31"/>
      <c r="B147" s="18" t="s">
        <v>161</v>
      </c>
      <c r="C147" s="43"/>
      <c r="D147" s="33"/>
      <c r="E147" s="31"/>
      <c r="F147" s="31"/>
      <c r="G147" s="31"/>
    </row>
    <row r="148" spans="1:288" x14ac:dyDescent="0.3">
      <c r="A148" s="31"/>
      <c r="B148" s="18" t="s">
        <v>162</v>
      </c>
      <c r="C148" s="43"/>
      <c r="D148" s="33"/>
      <c r="E148" s="31"/>
      <c r="F148" s="31"/>
      <c r="G148" s="31"/>
    </row>
    <row r="149" spans="1:288" x14ac:dyDescent="0.3">
      <c r="A149" s="31"/>
      <c r="B149" s="18" t="s">
        <v>163</v>
      </c>
      <c r="C149" s="43"/>
      <c r="D149" s="33"/>
      <c r="E149" s="31"/>
      <c r="F149" s="31"/>
      <c r="G149" s="31"/>
    </row>
    <row r="150" spans="1:288" x14ac:dyDescent="0.3">
      <c r="A150" s="31"/>
      <c r="B150" s="18" t="s">
        <v>164</v>
      </c>
      <c r="C150" s="43"/>
      <c r="D150" s="33"/>
      <c r="E150" s="31"/>
      <c r="F150" s="31"/>
      <c r="G150" s="31"/>
    </row>
    <row r="151" spans="1:288" ht="28.8" x14ac:dyDescent="0.3">
      <c r="A151" s="31"/>
      <c r="B151" s="18" t="s">
        <v>165</v>
      </c>
      <c r="C151" s="43"/>
      <c r="D151" s="33"/>
      <c r="E151" s="31"/>
      <c r="F151" s="31"/>
      <c r="G151" s="31"/>
    </row>
    <row r="152" spans="1:288" x14ac:dyDescent="0.3">
      <c r="A152" s="31"/>
      <c r="B152" s="18" t="s">
        <v>166</v>
      </c>
      <c r="C152" s="43"/>
      <c r="D152" s="33"/>
      <c r="E152" s="31"/>
      <c r="F152" s="31"/>
      <c r="G152" s="31"/>
    </row>
    <row r="153" spans="1:288" x14ac:dyDescent="0.3">
      <c r="A153" s="31"/>
      <c r="B153" s="18" t="s">
        <v>167</v>
      </c>
      <c r="C153" s="43"/>
      <c r="D153" s="33"/>
      <c r="E153" s="31"/>
      <c r="F153" s="31"/>
      <c r="G153" s="31"/>
    </row>
    <row r="154" spans="1:288" x14ac:dyDescent="0.3">
      <c r="A154" s="31"/>
      <c r="B154" s="18" t="s">
        <v>168</v>
      </c>
      <c r="C154" s="43"/>
      <c r="D154" s="33"/>
      <c r="E154" s="31"/>
      <c r="F154" s="31"/>
      <c r="G154" s="31"/>
    </row>
    <row r="155" spans="1:288" x14ac:dyDescent="0.3">
      <c r="A155" s="31"/>
      <c r="B155" s="18" t="s">
        <v>169</v>
      </c>
      <c r="C155" s="43"/>
      <c r="D155" s="33"/>
      <c r="E155" s="31"/>
      <c r="F155" s="31"/>
      <c r="G155" s="31"/>
    </row>
    <row r="156" spans="1:288" x14ac:dyDescent="0.3">
      <c r="A156" s="31"/>
      <c r="B156" s="18" t="s">
        <v>170</v>
      </c>
      <c r="C156" s="43"/>
      <c r="D156" s="33"/>
      <c r="E156" s="31"/>
      <c r="F156" s="31"/>
      <c r="G156" s="31"/>
    </row>
    <row r="157" spans="1:288" x14ac:dyDescent="0.3">
      <c r="A157" s="31"/>
      <c r="B157" s="18" t="s">
        <v>171</v>
      </c>
      <c r="C157" s="43"/>
      <c r="D157" s="33"/>
      <c r="E157" s="31"/>
      <c r="F157" s="31"/>
      <c r="G157" s="31"/>
    </row>
    <row r="158" spans="1:288" x14ac:dyDescent="0.3">
      <c r="A158" s="31"/>
      <c r="B158" s="18" t="s">
        <v>172</v>
      </c>
      <c r="C158" s="43"/>
      <c r="D158" s="33"/>
      <c r="E158" s="31"/>
      <c r="F158" s="31"/>
      <c r="G158" s="31"/>
    </row>
    <row r="159" spans="1:288" s="63" customFormat="1" ht="21" x14ac:dyDescent="0.4">
      <c r="A159" s="92" t="s">
        <v>173</v>
      </c>
      <c r="B159" s="93"/>
      <c r="C159" s="45">
        <f>(C160+C166+C172)</f>
        <v>0</v>
      </c>
      <c r="D159" s="38"/>
      <c r="E159" s="29"/>
      <c r="F159" s="29"/>
      <c r="G159" s="29"/>
    </row>
    <row r="160" spans="1:288" x14ac:dyDescent="0.3">
      <c r="A160" s="68">
        <v>7.1</v>
      </c>
      <c r="B160" s="67" t="s">
        <v>174</v>
      </c>
      <c r="C160" s="69">
        <f>SUM(C161:C165)</f>
        <v>0</v>
      </c>
      <c r="D160" s="70"/>
      <c r="E160" s="71"/>
      <c r="F160" s="71"/>
      <c r="G160" s="71"/>
      <c r="I160" s="4"/>
      <c r="J160" s="4"/>
      <c r="K160" s="4"/>
      <c r="L160" s="4"/>
      <c r="M160" s="4"/>
      <c r="N160" s="4"/>
      <c r="O160" s="4"/>
    </row>
    <row r="161" spans="1:288" s="13" customFormat="1" x14ac:dyDescent="0.3">
      <c r="A161" s="23"/>
      <c r="B161" s="24" t="s">
        <v>175</v>
      </c>
      <c r="C161" s="47"/>
      <c r="D161" s="34"/>
      <c r="E161" s="31"/>
      <c r="F161" s="25"/>
      <c r="G161" s="25"/>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c r="IW161" s="4"/>
      <c r="IX161" s="4"/>
      <c r="IY161" s="4"/>
      <c r="IZ161" s="4"/>
      <c r="JA161" s="4"/>
      <c r="JB161" s="4"/>
      <c r="JC161" s="4"/>
      <c r="JD161" s="4"/>
      <c r="JE161" s="4"/>
      <c r="JF161" s="4"/>
      <c r="JG161" s="4"/>
      <c r="JH161" s="4"/>
      <c r="JI161" s="4"/>
      <c r="JJ161" s="4"/>
      <c r="JK161" s="4"/>
      <c r="JL161" s="4"/>
      <c r="JM161" s="4"/>
      <c r="JN161" s="4"/>
      <c r="JO161" s="4"/>
      <c r="JP161" s="4"/>
      <c r="JQ161" s="4"/>
      <c r="JR161" s="4"/>
      <c r="JS161" s="4"/>
      <c r="JT161" s="4"/>
      <c r="JU161" s="4"/>
      <c r="JV161" s="4"/>
      <c r="JW161" s="4"/>
      <c r="JX161" s="4"/>
      <c r="JY161" s="4"/>
      <c r="JZ161" s="4"/>
      <c r="KA161" s="4"/>
      <c r="KB161" s="4"/>
    </row>
    <row r="162" spans="1:288" s="4" customFormat="1" x14ac:dyDescent="0.3">
      <c r="A162" s="23"/>
      <c r="B162" s="24" t="s">
        <v>176</v>
      </c>
      <c r="C162" s="47"/>
      <c r="D162" s="34"/>
      <c r="E162" s="31"/>
      <c r="F162" s="25"/>
      <c r="G162" s="25"/>
    </row>
    <row r="163" spans="1:288" s="4" customFormat="1" x14ac:dyDescent="0.3">
      <c r="A163" s="23"/>
      <c r="B163" s="24" t="s">
        <v>177</v>
      </c>
      <c r="C163" s="47"/>
      <c r="D163" s="34"/>
      <c r="E163" s="31"/>
      <c r="F163" s="25"/>
      <c r="G163" s="25"/>
    </row>
    <row r="164" spans="1:288" s="4" customFormat="1" ht="28.8" x14ac:dyDescent="0.3">
      <c r="A164" s="23"/>
      <c r="B164" s="24" t="s">
        <v>178</v>
      </c>
      <c r="C164" s="47"/>
      <c r="D164" s="34"/>
      <c r="E164" s="31"/>
      <c r="F164" s="25"/>
      <c r="G164" s="25"/>
    </row>
    <row r="165" spans="1:288" s="4" customFormat="1" ht="28.8" x14ac:dyDescent="0.3">
      <c r="A165" s="23"/>
      <c r="B165" s="24" t="s">
        <v>179</v>
      </c>
      <c r="C165" s="47"/>
      <c r="D165" s="34"/>
      <c r="E165" s="31"/>
      <c r="F165" s="25"/>
      <c r="G165" s="25"/>
    </row>
    <row r="166" spans="1:288" s="4" customFormat="1" x14ac:dyDescent="0.3">
      <c r="A166" s="68">
        <v>7.2</v>
      </c>
      <c r="B166" s="67" t="s">
        <v>180</v>
      </c>
      <c r="C166" s="69">
        <f>SUM(C167:C171)</f>
        <v>0</v>
      </c>
      <c r="D166" s="70"/>
      <c r="E166" s="71"/>
      <c r="F166" s="71"/>
      <c r="G166" s="71"/>
    </row>
    <row r="167" spans="1:288" s="13" customFormat="1" x14ac:dyDescent="0.3">
      <c r="A167" s="23"/>
      <c r="B167" s="27" t="s">
        <v>181</v>
      </c>
      <c r="C167" s="47"/>
      <c r="D167" s="34"/>
      <c r="E167" s="31"/>
      <c r="F167" s="25"/>
      <c r="G167" s="25"/>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c r="IW167" s="4"/>
      <c r="IX167" s="4"/>
      <c r="IY167" s="4"/>
      <c r="IZ167" s="4"/>
      <c r="JA167" s="4"/>
      <c r="JB167" s="4"/>
      <c r="JC167" s="4"/>
      <c r="JD167" s="4"/>
      <c r="JE167" s="4"/>
      <c r="JF167" s="4"/>
      <c r="JG167" s="4"/>
      <c r="JH167" s="4"/>
      <c r="JI167" s="4"/>
      <c r="JJ167" s="4"/>
      <c r="JK167" s="4"/>
      <c r="JL167" s="4"/>
      <c r="JM167" s="4"/>
      <c r="JN167" s="4"/>
      <c r="JO167" s="4"/>
      <c r="JP167" s="4"/>
      <c r="JQ167" s="4"/>
      <c r="JR167" s="4"/>
      <c r="JS167" s="4"/>
      <c r="JT167" s="4"/>
      <c r="JU167" s="4"/>
      <c r="JV167" s="4"/>
      <c r="JW167" s="4"/>
      <c r="JX167" s="4"/>
      <c r="JY167" s="4"/>
      <c r="JZ167" s="4"/>
      <c r="KA167" s="4"/>
      <c r="KB167" s="4"/>
    </row>
    <row r="168" spans="1:288" s="4" customFormat="1" x14ac:dyDescent="0.3">
      <c r="A168" s="23"/>
      <c r="B168" s="28" t="s">
        <v>182</v>
      </c>
      <c r="C168" s="47"/>
      <c r="D168" s="34"/>
      <c r="E168" s="31"/>
      <c r="F168" s="25"/>
      <c r="G168" s="25"/>
    </row>
    <row r="169" spans="1:288" s="4" customFormat="1" x14ac:dyDescent="0.3">
      <c r="A169" s="23"/>
      <c r="B169" s="28" t="s">
        <v>183</v>
      </c>
      <c r="C169" s="47"/>
      <c r="D169" s="34"/>
      <c r="E169" s="31"/>
      <c r="F169" s="25"/>
      <c r="G169" s="25"/>
    </row>
    <row r="170" spans="1:288" s="4" customFormat="1" x14ac:dyDescent="0.3">
      <c r="A170" s="23"/>
      <c r="B170" s="28" t="s">
        <v>184</v>
      </c>
      <c r="C170" s="47"/>
      <c r="D170" s="34"/>
      <c r="E170" s="31"/>
      <c r="F170" s="25"/>
      <c r="G170" s="25"/>
    </row>
    <row r="171" spans="1:288" s="4" customFormat="1" ht="28.8" x14ac:dyDescent="0.3">
      <c r="A171" s="23"/>
      <c r="B171" s="28" t="s">
        <v>185</v>
      </c>
      <c r="C171" s="47"/>
      <c r="D171" s="34"/>
      <c r="E171" s="31"/>
      <c r="F171" s="25"/>
      <c r="G171" s="25"/>
    </row>
    <row r="172" spans="1:288" s="4" customFormat="1" x14ac:dyDescent="0.3">
      <c r="A172" s="68">
        <v>7.3</v>
      </c>
      <c r="B172" s="67" t="s">
        <v>186</v>
      </c>
      <c r="C172" s="69">
        <f>SUM(C173:C182)</f>
        <v>0</v>
      </c>
      <c r="D172" s="89"/>
      <c r="E172" s="71"/>
      <c r="F172" s="71"/>
      <c r="G172" s="71"/>
    </row>
    <row r="173" spans="1:288" s="13" customFormat="1" ht="28.8" x14ac:dyDescent="0.3">
      <c r="A173" s="23"/>
      <c r="B173" s="18" t="s">
        <v>187</v>
      </c>
      <c r="C173" s="47"/>
      <c r="D173" s="34"/>
      <c r="E173" s="31"/>
      <c r="F173" s="25"/>
      <c r="G173" s="25"/>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c r="IW173" s="4"/>
      <c r="IX173" s="4"/>
      <c r="IY173" s="4"/>
      <c r="IZ173" s="4"/>
      <c r="JA173" s="4"/>
      <c r="JB173" s="4"/>
      <c r="JC173" s="4"/>
      <c r="JD173" s="4"/>
      <c r="JE173" s="4"/>
      <c r="JF173" s="4"/>
      <c r="JG173" s="4"/>
      <c r="JH173" s="4"/>
      <c r="JI173" s="4"/>
      <c r="JJ173" s="4"/>
      <c r="JK173" s="4"/>
      <c r="JL173" s="4"/>
      <c r="JM173" s="4"/>
      <c r="JN173" s="4"/>
      <c r="JO173" s="4"/>
      <c r="JP173" s="4"/>
      <c r="JQ173" s="4"/>
      <c r="JR173" s="4"/>
      <c r="JS173" s="4"/>
      <c r="JT173" s="4"/>
      <c r="JU173" s="4"/>
      <c r="JV173" s="4"/>
      <c r="JW173" s="4"/>
      <c r="JX173" s="4"/>
      <c r="JY173" s="4"/>
      <c r="JZ173" s="4"/>
      <c r="KA173" s="4"/>
      <c r="KB173" s="4"/>
    </row>
    <row r="174" spans="1:288" s="4" customFormat="1" x14ac:dyDescent="0.3">
      <c r="A174" s="23"/>
      <c r="B174" s="18" t="s">
        <v>188</v>
      </c>
      <c r="C174" s="47"/>
      <c r="D174" s="34"/>
      <c r="E174" s="31"/>
      <c r="F174" s="25"/>
      <c r="G174" s="25"/>
    </row>
    <row r="175" spans="1:288" s="4" customFormat="1" x14ac:dyDescent="0.3">
      <c r="A175" s="23"/>
      <c r="B175" s="18" t="s">
        <v>189</v>
      </c>
      <c r="C175" s="47"/>
      <c r="D175" s="34"/>
      <c r="E175" s="31"/>
      <c r="F175" s="25"/>
      <c r="G175" s="25"/>
    </row>
    <row r="176" spans="1:288" s="4" customFormat="1" ht="28.8" x14ac:dyDescent="0.3">
      <c r="A176" s="23"/>
      <c r="B176" s="18" t="s">
        <v>190</v>
      </c>
      <c r="C176" s="47"/>
      <c r="D176" s="34"/>
      <c r="E176" s="31"/>
      <c r="F176" s="25"/>
      <c r="G176" s="25"/>
    </row>
    <row r="177" spans="1:288" s="4" customFormat="1" x14ac:dyDescent="0.3">
      <c r="A177" s="23"/>
      <c r="B177" s="18" t="s">
        <v>191</v>
      </c>
      <c r="C177" s="47"/>
      <c r="D177" s="34"/>
      <c r="E177" s="31"/>
      <c r="F177" s="25"/>
      <c r="G177" s="25"/>
    </row>
    <row r="178" spans="1:288" s="4" customFormat="1" ht="38.1" customHeight="1" x14ac:dyDescent="0.3">
      <c r="A178" s="23"/>
      <c r="B178" s="18" t="s">
        <v>192</v>
      </c>
      <c r="C178" s="47"/>
      <c r="D178" s="34"/>
      <c r="E178" s="31"/>
      <c r="F178" s="25"/>
      <c r="G178" s="25"/>
    </row>
    <row r="179" spans="1:288" s="4" customFormat="1" x14ac:dyDescent="0.3">
      <c r="A179" s="23"/>
      <c r="B179" s="18" t="s">
        <v>193</v>
      </c>
      <c r="C179" s="47"/>
      <c r="D179" s="34"/>
      <c r="E179" s="31"/>
      <c r="F179" s="25"/>
      <c r="G179" s="25"/>
    </row>
    <row r="180" spans="1:288" s="4" customFormat="1" x14ac:dyDescent="0.3">
      <c r="A180" s="23"/>
      <c r="B180" s="18" t="s">
        <v>194</v>
      </c>
      <c r="C180" s="47"/>
      <c r="D180" s="34"/>
      <c r="E180" s="31"/>
      <c r="F180" s="25"/>
      <c r="G180" s="25"/>
    </row>
    <row r="181" spans="1:288" s="4" customFormat="1" x14ac:dyDescent="0.3">
      <c r="A181" s="23"/>
      <c r="B181" s="18" t="s">
        <v>195</v>
      </c>
      <c r="C181" s="47"/>
      <c r="D181" s="34"/>
      <c r="E181" s="31"/>
      <c r="F181" s="25"/>
      <c r="G181" s="25"/>
    </row>
    <row r="182" spans="1:288" s="4" customFormat="1" x14ac:dyDescent="0.3">
      <c r="A182" s="23"/>
      <c r="B182" s="18" t="s">
        <v>196</v>
      </c>
      <c r="C182" s="47"/>
      <c r="D182" s="34"/>
      <c r="E182" s="31"/>
      <c r="F182" s="25"/>
      <c r="G182" s="25"/>
    </row>
    <row r="183" spans="1:288" s="4" customFormat="1" ht="21" x14ac:dyDescent="0.4">
      <c r="A183" s="92" t="s">
        <v>197</v>
      </c>
      <c r="B183" s="93"/>
      <c r="C183" s="45">
        <f>SUM(C184:C187)</f>
        <v>0</v>
      </c>
      <c r="D183" s="38"/>
      <c r="E183" s="29"/>
      <c r="F183" s="29"/>
      <c r="G183" s="29"/>
      <c r="I183"/>
      <c r="J183"/>
      <c r="K183"/>
      <c r="L183"/>
      <c r="M183"/>
      <c r="N183"/>
      <c r="O183"/>
    </row>
    <row r="184" spans="1:288" s="13" customFormat="1" x14ac:dyDescent="0.3">
      <c r="A184" s="31"/>
      <c r="B184" s="18" t="s">
        <v>198</v>
      </c>
      <c r="C184" s="44"/>
      <c r="D184" s="33"/>
      <c r="E184" s="31"/>
      <c r="F184" s="31"/>
      <c r="G184" s="31"/>
      <c r="H184" s="4"/>
      <c r="I184"/>
      <c r="J184"/>
      <c r="K184"/>
      <c r="L184"/>
      <c r="M184"/>
      <c r="N184"/>
      <c r="O18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c r="IW184" s="4"/>
      <c r="IX184" s="4"/>
      <c r="IY184" s="4"/>
      <c r="IZ184" s="4"/>
      <c r="JA184" s="4"/>
      <c r="JB184" s="4"/>
      <c r="JC184" s="4"/>
      <c r="JD184" s="4"/>
      <c r="JE184" s="4"/>
      <c r="JF184" s="4"/>
      <c r="JG184" s="4"/>
      <c r="JH184" s="4"/>
      <c r="JI184" s="4"/>
      <c r="JJ184" s="4"/>
      <c r="JK184" s="4"/>
      <c r="JL184" s="4"/>
      <c r="JM184" s="4"/>
      <c r="JN184" s="4"/>
      <c r="JO184" s="4"/>
      <c r="JP184" s="4"/>
      <c r="JQ184" s="4"/>
      <c r="JR184" s="4"/>
      <c r="JS184" s="4"/>
      <c r="JT184" s="4"/>
      <c r="JU184" s="4"/>
      <c r="JV184" s="4"/>
      <c r="JW184" s="4"/>
      <c r="JX184" s="4"/>
      <c r="JY184" s="4"/>
      <c r="JZ184" s="4"/>
      <c r="KA184" s="4"/>
      <c r="KB184" s="4"/>
    </row>
    <row r="185" spans="1:288" x14ac:dyDescent="0.3">
      <c r="A185" s="31"/>
      <c r="B185" s="18" t="s">
        <v>199</v>
      </c>
      <c r="C185" s="44"/>
      <c r="D185" s="33"/>
      <c r="E185" s="31"/>
      <c r="F185" s="31"/>
      <c r="G185" s="31"/>
    </row>
    <row r="186" spans="1:288" ht="20.100000000000001" customHeight="1" x14ac:dyDescent="0.3">
      <c r="A186" s="31"/>
      <c r="B186" s="18" t="s">
        <v>200</v>
      </c>
      <c r="C186" s="44"/>
      <c r="D186" s="33"/>
      <c r="E186" s="31"/>
      <c r="F186" s="31"/>
      <c r="G186" s="31"/>
    </row>
    <row r="187" spans="1:288" x14ac:dyDescent="0.3">
      <c r="A187" s="31"/>
      <c r="B187" s="18" t="s">
        <v>201</v>
      </c>
      <c r="C187" s="44"/>
      <c r="D187" s="33"/>
      <c r="E187" s="31"/>
      <c r="F187" s="31"/>
      <c r="G187" s="31"/>
    </row>
    <row r="188" spans="1:288" ht="21" x14ac:dyDescent="0.4">
      <c r="A188" s="92" t="s">
        <v>202</v>
      </c>
      <c r="B188" s="93"/>
      <c r="C188" s="45">
        <f>(C189+C195+C202+C210+C212+C222+C225)</f>
        <v>0</v>
      </c>
      <c r="D188" s="38"/>
      <c r="E188" s="29"/>
      <c r="F188" s="29"/>
      <c r="G188" s="29"/>
    </row>
    <row r="189" spans="1:288" x14ac:dyDescent="0.3">
      <c r="A189" s="68">
        <v>9.1</v>
      </c>
      <c r="B189" s="67" t="s">
        <v>203</v>
      </c>
      <c r="C189" s="69">
        <f>SUM(C190:C194)</f>
        <v>0</v>
      </c>
      <c r="D189" s="70"/>
      <c r="E189" s="71"/>
      <c r="F189" s="71"/>
      <c r="G189" s="71"/>
      <c r="I189" s="4"/>
      <c r="J189" s="4"/>
      <c r="K189" s="4"/>
      <c r="L189" s="4"/>
      <c r="M189" s="4"/>
      <c r="N189" s="4"/>
      <c r="O189" s="4"/>
    </row>
    <row r="190" spans="1:288" ht="28.8" x14ac:dyDescent="0.3">
      <c r="A190" s="31"/>
      <c r="B190" s="18" t="s">
        <v>204</v>
      </c>
      <c r="C190" s="43"/>
      <c r="D190" s="33"/>
      <c r="E190" s="31"/>
      <c r="F190" s="31"/>
      <c r="G190" s="31"/>
    </row>
    <row r="191" spans="1:288" ht="28.8" x14ac:dyDescent="0.3">
      <c r="A191" s="31"/>
      <c r="B191" s="18" t="s">
        <v>205</v>
      </c>
      <c r="C191" s="43"/>
      <c r="D191" s="33"/>
      <c r="E191" s="31"/>
      <c r="F191" s="31"/>
      <c r="G191" s="31"/>
    </row>
    <row r="192" spans="1:288" ht="28.8" x14ac:dyDescent="0.3">
      <c r="A192" s="31"/>
      <c r="B192" s="18" t="s">
        <v>206</v>
      </c>
      <c r="C192" s="43"/>
      <c r="D192" s="33"/>
      <c r="E192" s="31"/>
      <c r="F192" s="31"/>
      <c r="G192" s="31"/>
    </row>
    <row r="193" spans="1:288" ht="28.8" x14ac:dyDescent="0.3">
      <c r="A193" s="31"/>
      <c r="B193" s="18" t="s">
        <v>207</v>
      </c>
      <c r="C193" s="43"/>
      <c r="D193" s="33"/>
      <c r="E193" s="31"/>
      <c r="F193" s="31"/>
      <c r="G193" s="31"/>
    </row>
    <row r="194" spans="1:288" ht="28.8" x14ac:dyDescent="0.3">
      <c r="A194" s="31"/>
      <c r="B194" s="18" t="s">
        <v>208</v>
      </c>
      <c r="C194" s="43"/>
      <c r="D194" s="33"/>
      <c r="E194" s="31"/>
      <c r="F194" s="31"/>
      <c r="G194" s="31"/>
    </row>
    <row r="195" spans="1:288" x14ac:dyDescent="0.3">
      <c r="A195" s="68">
        <v>9.1999999999999993</v>
      </c>
      <c r="B195" s="67" t="s">
        <v>209</v>
      </c>
      <c r="C195" s="69">
        <f>SUM(C196:C201)</f>
        <v>0</v>
      </c>
      <c r="D195" s="70"/>
      <c r="E195" s="71"/>
      <c r="F195" s="71"/>
      <c r="G195" s="71"/>
      <c r="I195" s="4"/>
      <c r="J195" s="4"/>
      <c r="K195" s="4"/>
      <c r="L195" s="4"/>
      <c r="M195" s="4"/>
      <c r="N195" s="4"/>
      <c r="O195" s="4"/>
    </row>
    <row r="196" spans="1:288" s="13" customFormat="1" ht="28.8" x14ac:dyDescent="0.3">
      <c r="A196" s="31"/>
      <c r="B196" s="18" t="s">
        <v>210</v>
      </c>
      <c r="C196" s="43"/>
      <c r="D196" s="33"/>
      <c r="E196" s="31"/>
      <c r="F196" s="31"/>
      <c r="G196" s="31"/>
      <c r="H196" s="4"/>
      <c r="I196"/>
      <c r="J196"/>
      <c r="K196"/>
      <c r="L196"/>
      <c r="M196"/>
      <c r="N196"/>
      <c r="O196"/>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c r="IY196" s="4"/>
      <c r="IZ196" s="4"/>
      <c r="JA196" s="4"/>
      <c r="JB196" s="4"/>
      <c r="JC196" s="4"/>
      <c r="JD196" s="4"/>
      <c r="JE196" s="4"/>
      <c r="JF196" s="4"/>
      <c r="JG196" s="4"/>
      <c r="JH196" s="4"/>
      <c r="JI196" s="4"/>
      <c r="JJ196" s="4"/>
      <c r="JK196" s="4"/>
      <c r="JL196" s="4"/>
      <c r="JM196" s="4"/>
      <c r="JN196" s="4"/>
      <c r="JO196" s="4"/>
      <c r="JP196" s="4"/>
      <c r="JQ196" s="4"/>
      <c r="JR196" s="4"/>
      <c r="JS196" s="4"/>
      <c r="JT196" s="4"/>
      <c r="JU196" s="4"/>
      <c r="JV196" s="4"/>
      <c r="JW196" s="4"/>
      <c r="JX196" s="4"/>
      <c r="JY196" s="4"/>
      <c r="JZ196" s="4"/>
      <c r="KA196" s="4"/>
      <c r="KB196" s="4"/>
    </row>
    <row r="197" spans="1:288" s="4" customFormat="1" ht="28.8" x14ac:dyDescent="0.3">
      <c r="A197" s="31"/>
      <c r="B197" s="18" t="s">
        <v>211</v>
      </c>
      <c r="C197" s="43"/>
      <c r="D197" s="33"/>
      <c r="E197" s="31"/>
      <c r="F197" s="31"/>
      <c r="G197" s="31"/>
      <c r="I197"/>
      <c r="J197"/>
      <c r="K197"/>
      <c r="L197"/>
      <c r="M197"/>
      <c r="N197"/>
      <c r="O197"/>
    </row>
    <row r="198" spans="1:288" ht="28.8" x14ac:dyDescent="0.3">
      <c r="A198" s="31"/>
      <c r="B198" s="18" t="s">
        <v>212</v>
      </c>
      <c r="C198" s="43"/>
      <c r="D198" s="33"/>
      <c r="E198" s="31"/>
      <c r="F198" s="31"/>
      <c r="G198" s="31"/>
    </row>
    <row r="199" spans="1:288" ht="43.2" x14ac:dyDescent="0.3">
      <c r="A199" s="31"/>
      <c r="B199" s="18" t="s">
        <v>213</v>
      </c>
      <c r="C199" s="43"/>
      <c r="D199" s="33"/>
      <c r="E199" s="31"/>
      <c r="F199" s="31"/>
      <c r="G199" s="31"/>
    </row>
    <row r="200" spans="1:288" x14ac:dyDescent="0.3">
      <c r="A200" s="31"/>
      <c r="B200" s="18" t="s">
        <v>214</v>
      </c>
      <c r="C200" s="43"/>
      <c r="D200" s="33"/>
      <c r="E200" s="31"/>
      <c r="F200" s="31"/>
      <c r="G200" s="31"/>
    </row>
    <row r="201" spans="1:288" x14ac:dyDescent="0.3">
      <c r="A201" s="31"/>
      <c r="B201" s="18" t="s">
        <v>215</v>
      </c>
      <c r="C201" s="43"/>
      <c r="D201" s="33"/>
      <c r="E201" s="31"/>
      <c r="F201" s="31"/>
      <c r="G201" s="31"/>
    </row>
    <row r="202" spans="1:288" x14ac:dyDescent="0.3">
      <c r="A202" s="68">
        <v>9.3000000000000007</v>
      </c>
      <c r="B202" s="67" t="s">
        <v>216</v>
      </c>
      <c r="C202" s="69">
        <f>SUM(C203:C209)</f>
        <v>0</v>
      </c>
      <c r="D202" s="70"/>
      <c r="E202" s="71"/>
      <c r="F202" s="71"/>
      <c r="G202" s="71"/>
      <c r="I202" s="4"/>
      <c r="J202" s="4"/>
      <c r="K202" s="4"/>
      <c r="L202" s="4"/>
      <c r="M202" s="4"/>
      <c r="N202" s="4"/>
      <c r="O202" s="4"/>
    </row>
    <row r="203" spans="1:288" s="13" customFormat="1" x14ac:dyDescent="0.3">
      <c r="A203" s="31"/>
      <c r="B203" s="18" t="s">
        <v>217</v>
      </c>
      <c r="C203" s="43"/>
      <c r="D203" s="33"/>
      <c r="E203" s="31"/>
      <c r="F203" s="31"/>
      <c r="G203" s="31"/>
      <c r="H203" s="4"/>
      <c r="I203"/>
      <c r="J203"/>
      <c r="K203"/>
      <c r="L203"/>
      <c r="M203"/>
      <c r="N203"/>
      <c r="O203"/>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c r="IU203" s="4"/>
      <c r="IV203" s="4"/>
      <c r="IW203" s="4"/>
      <c r="IX203" s="4"/>
      <c r="IY203" s="4"/>
      <c r="IZ203" s="4"/>
      <c r="JA203" s="4"/>
      <c r="JB203" s="4"/>
      <c r="JC203" s="4"/>
      <c r="JD203" s="4"/>
      <c r="JE203" s="4"/>
      <c r="JF203" s="4"/>
      <c r="JG203" s="4"/>
      <c r="JH203" s="4"/>
      <c r="JI203" s="4"/>
      <c r="JJ203" s="4"/>
      <c r="JK203" s="4"/>
      <c r="JL203" s="4"/>
      <c r="JM203" s="4"/>
      <c r="JN203" s="4"/>
      <c r="JO203" s="4"/>
      <c r="JP203" s="4"/>
      <c r="JQ203" s="4"/>
      <c r="JR203" s="4"/>
      <c r="JS203" s="4"/>
      <c r="JT203" s="4"/>
      <c r="JU203" s="4"/>
      <c r="JV203" s="4"/>
      <c r="JW203" s="4"/>
      <c r="JX203" s="4"/>
      <c r="JY203" s="4"/>
      <c r="JZ203" s="4"/>
      <c r="KA203" s="4"/>
      <c r="KB203" s="4"/>
    </row>
    <row r="204" spans="1:288" ht="28.8" x14ac:dyDescent="0.3">
      <c r="A204" s="31"/>
      <c r="B204" s="18" t="s">
        <v>218</v>
      </c>
      <c r="C204" s="43"/>
      <c r="D204" s="33"/>
      <c r="E204" s="31"/>
      <c r="F204" s="31"/>
      <c r="G204" s="31"/>
    </row>
    <row r="205" spans="1:288" ht="28.8" x14ac:dyDescent="0.3">
      <c r="A205" s="31"/>
      <c r="B205" s="18" t="s">
        <v>219</v>
      </c>
      <c r="C205" s="44"/>
      <c r="D205" s="33"/>
      <c r="E205" s="31"/>
      <c r="F205" s="31"/>
      <c r="G205" s="31"/>
    </row>
    <row r="206" spans="1:288" ht="28.8" x14ac:dyDescent="0.3">
      <c r="A206" s="31"/>
      <c r="B206" s="18" t="s">
        <v>220</v>
      </c>
      <c r="C206" s="43"/>
      <c r="D206" s="33"/>
      <c r="E206" s="31"/>
      <c r="F206" s="31"/>
      <c r="G206" s="31"/>
    </row>
    <row r="207" spans="1:288" ht="28.8" x14ac:dyDescent="0.3">
      <c r="A207" s="31"/>
      <c r="B207" s="18" t="s">
        <v>221</v>
      </c>
      <c r="C207" s="43"/>
      <c r="D207" s="33"/>
      <c r="E207" s="31"/>
      <c r="F207" s="31"/>
      <c r="G207" s="31"/>
    </row>
    <row r="208" spans="1:288" ht="28.8" x14ac:dyDescent="0.3">
      <c r="A208" s="31"/>
      <c r="B208" s="18" t="s">
        <v>222</v>
      </c>
      <c r="C208" s="43"/>
      <c r="D208" s="33"/>
      <c r="E208" s="31"/>
      <c r="F208" s="31"/>
      <c r="G208" s="31"/>
    </row>
    <row r="209" spans="1:288" ht="43.2" x14ac:dyDescent="0.3">
      <c r="A209" s="31"/>
      <c r="B209" s="18" t="s">
        <v>223</v>
      </c>
      <c r="C209" s="43"/>
      <c r="D209" s="33"/>
      <c r="E209" s="31"/>
      <c r="F209" s="31"/>
      <c r="G209" s="31"/>
    </row>
    <row r="210" spans="1:288" x14ac:dyDescent="0.3">
      <c r="A210" s="68">
        <v>9.4</v>
      </c>
      <c r="B210" s="67" t="s">
        <v>224</v>
      </c>
      <c r="C210" s="69">
        <f>SUM(C211)</f>
        <v>0</v>
      </c>
      <c r="D210" s="70"/>
      <c r="E210" s="71"/>
      <c r="F210" s="71"/>
      <c r="G210" s="71"/>
      <c r="I210" s="4"/>
      <c r="J210" s="4"/>
      <c r="K210" s="4"/>
      <c r="L210" s="4"/>
      <c r="M210" s="4"/>
      <c r="N210" s="4"/>
      <c r="O210" s="4"/>
    </row>
    <row r="211" spans="1:288" s="13" customFormat="1" ht="43.2" x14ac:dyDescent="0.3">
      <c r="A211" s="31"/>
      <c r="B211" s="18" t="s">
        <v>225</v>
      </c>
      <c r="C211" s="43"/>
      <c r="D211" s="33"/>
      <c r="E211" s="31"/>
      <c r="F211" s="31"/>
      <c r="G211" s="31"/>
      <c r="H211" s="4"/>
      <c r="I211"/>
      <c r="J211"/>
      <c r="K211"/>
      <c r="L211"/>
      <c r="M211"/>
      <c r="N211"/>
      <c r="O211"/>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c r="IC211" s="4"/>
      <c r="ID211" s="4"/>
      <c r="IE211" s="4"/>
      <c r="IF211" s="4"/>
      <c r="IG211" s="4"/>
      <c r="IH211" s="4"/>
      <c r="II211" s="4"/>
      <c r="IJ211" s="4"/>
      <c r="IK211" s="4"/>
      <c r="IL211" s="4"/>
      <c r="IM211" s="4"/>
      <c r="IN211" s="4"/>
      <c r="IO211" s="4"/>
      <c r="IP211" s="4"/>
      <c r="IQ211" s="4"/>
      <c r="IR211" s="4"/>
      <c r="IS211" s="4"/>
      <c r="IT211" s="4"/>
      <c r="IU211" s="4"/>
      <c r="IV211" s="4"/>
      <c r="IW211" s="4"/>
      <c r="IX211" s="4"/>
      <c r="IY211" s="4"/>
      <c r="IZ211" s="4"/>
      <c r="JA211" s="4"/>
      <c r="JB211" s="4"/>
      <c r="JC211" s="4"/>
      <c r="JD211" s="4"/>
      <c r="JE211" s="4"/>
      <c r="JF211" s="4"/>
      <c r="JG211" s="4"/>
      <c r="JH211" s="4"/>
      <c r="JI211" s="4"/>
      <c r="JJ211" s="4"/>
      <c r="JK211" s="4"/>
      <c r="JL211" s="4"/>
      <c r="JM211" s="4"/>
      <c r="JN211" s="4"/>
      <c r="JO211" s="4"/>
      <c r="JP211" s="4"/>
      <c r="JQ211" s="4"/>
      <c r="JR211" s="4"/>
      <c r="JS211" s="4"/>
      <c r="JT211" s="4"/>
      <c r="JU211" s="4"/>
      <c r="JV211" s="4"/>
      <c r="JW211" s="4"/>
      <c r="JX211" s="4"/>
      <c r="JY211" s="4"/>
      <c r="JZ211" s="4"/>
      <c r="KA211" s="4"/>
      <c r="KB211" s="4"/>
    </row>
    <row r="212" spans="1:288" x14ac:dyDescent="0.3">
      <c r="A212" s="68">
        <v>9.5</v>
      </c>
      <c r="B212" s="67" t="s">
        <v>226</v>
      </c>
      <c r="C212" s="69">
        <f>SUM(C213:C221)</f>
        <v>0</v>
      </c>
      <c r="D212" s="70"/>
      <c r="E212" s="71"/>
      <c r="F212" s="71"/>
      <c r="G212" s="71"/>
      <c r="I212" s="4"/>
      <c r="J212" s="4"/>
      <c r="K212" s="4"/>
      <c r="L212" s="4"/>
      <c r="M212" s="4"/>
      <c r="N212" s="4"/>
      <c r="O212" s="4"/>
    </row>
    <row r="213" spans="1:288" s="13" customFormat="1" ht="28.8" x14ac:dyDescent="0.3">
      <c r="A213" s="31"/>
      <c r="B213" s="18" t="s">
        <v>227</v>
      </c>
      <c r="C213" s="43"/>
      <c r="D213" s="33"/>
      <c r="E213" s="31"/>
      <c r="F213" s="31"/>
      <c r="G213" s="31"/>
      <c r="H213" s="4"/>
      <c r="I213"/>
      <c r="J213"/>
      <c r="K213"/>
      <c r="L213"/>
      <c r="M213"/>
      <c r="N213"/>
      <c r="O213"/>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c r="IW213" s="4"/>
      <c r="IX213" s="4"/>
      <c r="IY213" s="4"/>
      <c r="IZ213" s="4"/>
      <c r="JA213" s="4"/>
      <c r="JB213" s="4"/>
      <c r="JC213" s="4"/>
      <c r="JD213" s="4"/>
      <c r="JE213" s="4"/>
      <c r="JF213" s="4"/>
      <c r="JG213" s="4"/>
      <c r="JH213" s="4"/>
      <c r="JI213" s="4"/>
      <c r="JJ213" s="4"/>
      <c r="JK213" s="4"/>
      <c r="JL213" s="4"/>
      <c r="JM213" s="4"/>
      <c r="JN213" s="4"/>
      <c r="JO213" s="4"/>
      <c r="JP213" s="4"/>
      <c r="JQ213" s="4"/>
      <c r="JR213" s="4"/>
      <c r="JS213" s="4"/>
      <c r="JT213" s="4"/>
      <c r="JU213" s="4"/>
      <c r="JV213" s="4"/>
      <c r="JW213" s="4"/>
      <c r="JX213" s="4"/>
      <c r="JY213" s="4"/>
      <c r="JZ213" s="4"/>
      <c r="KA213" s="4"/>
      <c r="KB213" s="4"/>
    </row>
    <row r="214" spans="1:288" x14ac:dyDescent="0.3">
      <c r="A214" s="31"/>
      <c r="B214" s="18" t="s">
        <v>228</v>
      </c>
      <c r="C214" s="43"/>
      <c r="D214" s="33"/>
      <c r="E214" s="31"/>
      <c r="F214" s="31"/>
      <c r="G214" s="31"/>
    </row>
    <row r="215" spans="1:288" x14ac:dyDescent="0.3">
      <c r="A215" s="31"/>
      <c r="B215" s="18" t="s">
        <v>229</v>
      </c>
      <c r="C215" s="43"/>
      <c r="D215" s="33"/>
      <c r="E215" s="31"/>
      <c r="F215" s="31"/>
      <c r="G215" s="31"/>
    </row>
    <row r="216" spans="1:288" ht="28.8" x14ac:dyDescent="0.3">
      <c r="A216" s="31"/>
      <c r="B216" s="18" t="s">
        <v>230</v>
      </c>
      <c r="C216" s="43"/>
      <c r="D216" s="33"/>
      <c r="E216" s="31"/>
      <c r="F216" s="31"/>
      <c r="G216" s="31"/>
    </row>
    <row r="217" spans="1:288" ht="28.8" x14ac:dyDescent="0.3">
      <c r="A217" s="31"/>
      <c r="B217" s="18" t="s">
        <v>231</v>
      </c>
      <c r="C217" s="43"/>
      <c r="D217" s="33"/>
      <c r="E217" s="31"/>
      <c r="F217" s="31"/>
      <c r="G217" s="31"/>
    </row>
    <row r="218" spans="1:288" x14ac:dyDescent="0.3">
      <c r="A218" s="31"/>
      <c r="B218" s="18" t="s">
        <v>232</v>
      </c>
      <c r="C218" s="43"/>
      <c r="D218" s="33"/>
      <c r="E218" s="31"/>
      <c r="F218" s="31"/>
      <c r="G218" s="31"/>
    </row>
    <row r="219" spans="1:288" ht="28.8" x14ac:dyDescent="0.3">
      <c r="A219" s="31"/>
      <c r="B219" s="18" t="s">
        <v>233</v>
      </c>
      <c r="C219" s="43"/>
      <c r="D219" s="33"/>
      <c r="E219" s="31"/>
      <c r="F219" s="31"/>
      <c r="G219" s="31"/>
    </row>
    <row r="220" spans="1:288" x14ac:dyDescent="0.3">
      <c r="A220" s="31"/>
      <c r="B220" s="18" t="s">
        <v>234</v>
      </c>
      <c r="C220" s="43"/>
      <c r="D220" s="33"/>
      <c r="E220" s="31"/>
      <c r="F220" s="31"/>
      <c r="G220" s="31"/>
    </row>
    <row r="221" spans="1:288" ht="28.8" x14ac:dyDescent="0.3">
      <c r="A221" s="31"/>
      <c r="B221" s="18" t="s">
        <v>235</v>
      </c>
      <c r="C221" s="43"/>
      <c r="D221" s="33"/>
      <c r="E221" s="31"/>
      <c r="F221" s="31"/>
      <c r="G221" s="31"/>
    </row>
    <row r="222" spans="1:288" x14ac:dyDescent="0.3">
      <c r="A222" s="68">
        <v>9.6</v>
      </c>
      <c r="B222" s="67" t="s">
        <v>236</v>
      </c>
      <c r="C222" s="69">
        <f>SUM(C223)</f>
        <v>0</v>
      </c>
      <c r="D222" s="70"/>
      <c r="E222" s="71"/>
      <c r="F222" s="71"/>
      <c r="G222" s="71"/>
      <c r="I222" s="4"/>
      <c r="J222" s="4"/>
      <c r="K222" s="4"/>
      <c r="L222" s="4"/>
      <c r="M222" s="4"/>
      <c r="N222" s="4"/>
      <c r="O222" s="4"/>
    </row>
    <row r="223" spans="1:288" s="13" customFormat="1" ht="28.8" x14ac:dyDescent="0.3">
      <c r="A223" s="32"/>
      <c r="B223" s="18" t="s">
        <v>237</v>
      </c>
      <c r="C223" s="43"/>
      <c r="D223" s="35"/>
      <c r="E223" s="31"/>
      <c r="F223" s="32"/>
      <c r="G223" s="32"/>
      <c r="H223" s="4"/>
      <c r="I223"/>
      <c r="J223"/>
      <c r="K223"/>
      <c r="L223"/>
      <c r="M223"/>
      <c r="N223"/>
      <c r="O223"/>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4"/>
      <c r="HW223" s="4"/>
      <c r="HX223" s="4"/>
      <c r="HY223" s="4"/>
      <c r="HZ223" s="4"/>
      <c r="IA223" s="4"/>
      <c r="IB223" s="4"/>
      <c r="IC223" s="4"/>
      <c r="ID223" s="4"/>
      <c r="IE223" s="4"/>
      <c r="IF223" s="4"/>
      <c r="IG223" s="4"/>
      <c r="IH223" s="4"/>
      <c r="II223" s="4"/>
      <c r="IJ223" s="4"/>
      <c r="IK223" s="4"/>
      <c r="IL223" s="4"/>
      <c r="IM223" s="4"/>
      <c r="IN223" s="4"/>
      <c r="IO223" s="4"/>
      <c r="IP223" s="4"/>
      <c r="IQ223" s="4"/>
      <c r="IR223" s="4"/>
      <c r="IS223" s="4"/>
      <c r="IT223" s="4"/>
      <c r="IU223" s="4"/>
      <c r="IV223" s="4"/>
      <c r="IW223" s="4"/>
      <c r="IX223" s="4"/>
      <c r="IY223" s="4"/>
      <c r="IZ223" s="4"/>
      <c r="JA223" s="4"/>
      <c r="JB223" s="4"/>
      <c r="JC223" s="4"/>
      <c r="JD223" s="4"/>
      <c r="JE223" s="4"/>
      <c r="JF223" s="4"/>
      <c r="JG223" s="4"/>
      <c r="JH223" s="4"/>
      <c r="JI223" s="4"/>
      <c r="JJ223" s="4"/>
      <c r="JK223" s="4"/>
      <c r="JL223" s="4"/>
      <c r="JM223" s="4"/>
      <c r="JN223" s="4"/>
      <c r="JO223" s="4"/>
      <c r="JP223" s="4"/>
      <c r="JQ223" s="4"/>
      <c r="JR223" s="4"/>
      <c r="JS223" s="4"/>
      <c r="JT223" s="4"/>
      <c r="JU223" s="4"/>
      <c r="JV223" s="4"/>
      <c r="JW223" s="4"/>
      <c r="JX223" s="4"/>
      <c r="JY223" s="4"/>
      <c r="JZ223" s="4"/>
      <c r="KA223" s="4"/>
      <c r="KB223" s="4"/>
    </row>
    <row r="224" spans="1:288" s="5" customFormat="1" x14ac:dyDescent="0.3">
      <c r="A224" s="72">
        <v>9.6999999999999993</v>
      </c>
      <c r="B224" s="67" t="s">
        <v>238</v>
      </c>
      <c r="C224" s="65">
        <f>SUM(C225)</f>
        <v>0</v>
      </c>
      <c r="D224" s="66"/>
      <c r="E224" s="64"/>
      <c r="F224" s="64"/>
      <c r="G224" s="6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row>
    <row r="225" spans="1:288" s="5" customFormat="1" ht="28.8" x14ac:dyDescent="0.3">
      <c r="A225" s="32"/>
      <c r="B225" s="18" t="s">
        <v>239</v>
      </c>
      <c r="C225" s="43"/>
      <c r="D225" s="35"/>
      <c r="E225" s="31"/>
      <c r="F225" s="32"/>
      <c r="G225" s="32"/>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row>
    <row r="226" spans="1:288" s="5" customFormat="1" ht="21" x14ac:dyDescent="0.4">
      <c r="A226" s="92" t="s">
        <v>240</v>
      </c>
      <c r="B226" s="93"/>
      <c r="C226" s="45">
        <f>(C227+C247+C254+C264)</f>
        <v>0</v>
      </c>
      <c r="D226" s="38"/>
      <c r="E226" s="29"/>
      <c r="F226" s="29"/>
      <c r="G226" s="29"/>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row>
    <row r="227" spans="1:288" s="5" customFormat="1" ht="15.6" x14ac:dyDescent="0.3">
      <c r="A227" s="75">
        <v>10.1</v>
      </c>
      <c r="B227" s="67" t="s">
        <v>241</v>
      </c>
      <c r="C227" s="78">
        <f>SUM(C228:C246)</f>
        <v>0</v>
      </c>
      <c r="D227" s="73"/>
      <c r="E227" s="74"/>
      <c r="F227" s="74"/>
      <c r="G227" s="74"/>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row>
    <row r="228" spans="1:288" ht="28.8" x14ac:dyDescent="0.3">
      <c r="A228" s="16"/>
      <c r="B228" s="15" t="s">
        <v>242</v>
      </c>
      <c r="C228" s="47"/>
      <c r="D228" s="34"/>
      <c r="E228" s="25"/>
      <c r="F228" s="25"/>
      <c r="G228" s="25"/>
      <c r="I228" s="4"/>
      <c r="J228" s="4"/>
      <c r="K228" s="4"/>
      <c r="L228" s="4"/>
      <c r="M228" s="4"/>
      <c r="N228" s="4"/>
      <c r="O228" s="4"/>
    </row>
    <row r="229" spans="1:288" ht="28.8" x14ac:dyDescent="0.3">
      <c r="A229" s="16"/>
      <c r="B229" s="15" t="s">
        <v>243</v>
      </c>
      <c r="C229" s="47"/>
      <c r="D229" s="34"/>
      <c r="E229" s="25"/>
      <c r="F229" s="25"/>
      <c r="G229" s="25"/>
      <c r="I229" s="4"/>
      <c r="J229" s="4"/>
      <c r="K229" s="4"/>
      <c r="L229" s="4"/>
      <c r="M229" s="4"/>
      <c r="N229" s="4"/>
      <c r="O229" s="4"/>
    </row>
    <row r="230" spans="1:288" ht="28.8" x14ac:dyDescent="0.3">
      <c r="A230" s="16"/>
      <c r="B230" s="15" t="s">
        <v>244</v>
      </c>
      <c r="C230" s="47"/>
      <c r="D230" s="34"/>
      <c r="E230" s="25"/>
      <c r="F230" s="25"/>
      <c r="G230" s="25"/>
      <c r="I230" s="4"/>
      <c r="J230" s="4"/>
      <c r="K230" s="4"/>
      <c r="L230" s="4"/>
      <c r="M230" s="4"/>
      <c r="N230" s="4"/>
      <c r="O230" s="4"/>
    </row>
    <row r="231" spans="1:288" s="13" customFormat="1" x14ac:dyDescent="0.3">
      <c r="A231" s="31"/>
      <c r="B231" s="26" t="s">
        <v>245</v>
      </c>
      <c r="C231" s="43"/>
      <c r="D231" s="33"/>
      <c r="E231" s="31"/>
      <c r="F231" s="31"/>
      <c r="G231" s="31"/>
      <c r="H231" s="4"/>
      <c r="I231"/>
      <c r="J231"/>
      <c r="K231"/>
      <c r="L231"/>
      <c r="M231"/>
      <c r="N231"/>
      <c r="O231"/>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4"/>
      <c r="HW231" s="4"/>
      <c r="HX231" s="4"/>
      <c r="HY231" s="4"/>
      <c r="HZ231" s="4"/>
      <c r="IA231" s="4"/>
      <c r="IB231" s="4"/>
      <c r="IC231" s="4"/>
      <c r="ID231" s="4"/>
      <c r="IE231" s="4"/>
      <c r="IF231" s="4"/>
      <c r="IG231" s="4"/>
      <c r="IH231" s="4"/>
      <c r="II231" s="4"/>
      <c r="IJ231" s="4"/>
      <c r="IK231" s="4"/>
      <c r="IL231" s="4"/>
      <c r="IM231" s="4"/>
      <c r="IN231" s="4"/>
      <c r="IO231" s="4"/>
      <c r="IP231" s="4"/>
      <c r="IQ231" s="4"/>
      <c r="IR231" s="4"/>
      <c r="IS231" s="4"/>
      <c r="IT231" s="4"/>
      <c r="IU231" s="4"/>
      <c r="IV231" s="4"/>
      <c r="IW231" s="4"/>
      <c r="IX231" s="4"/>
      <c r="IY231" s="4"/>
      <c r="IZ231" s="4"/>
      <c r="JA231" s="4"/>
      <c r="JB231" s="4"/>
      <c r="JC231" s="4"/>
      <c r="JD231" s="4"/>
      <c r="JE231" s="4"/>
      <c r="JF231" s="4"/>
      <c r="JG231" s="4"/>
      <c r="JH231" s="4"/>
      <c r="JI231" s="4"/>
      <c r="JJ231" s="4"/>
      <c r="JK231" s="4"/>
      <c r="JL231" s="4"/>
      <c r="JM231" s="4"/>
      <c r="JN231" s="4"/>
      <c r="JO231" s="4"/>
      <c r="JP231" s="4"/>
      <c r="JQ231" s="4"/>
      <c r="JR231" s="4"/>
      <c r="JS231" s="4"/>
      <c r="JT231" s="4"/>
      <c r="JU231" s="4"/>
      <c r="JV231" s="4"/>
      <c r="JW231" s="4"/>
      <c r="JX231" s="4"/>
      <c r="JY231" s="4"/>
      <c r="JZ231" s="4"/>
      <c r="KA231" s="4"/>
      <c r="KB231" s="4"/>
    </row>
    <row r="232" spans="1:288" x14ac:dyDescent="0.3">
      <c r="A232" s="31"/>
      <c r="B232" s="18" t="s">
        <v>246</v>
      </c>
      <c r="C232" s="43"/>
      <c r="D232" s="33"/>
      <c r="E232" s="31"/>
      <c r="F232" s="31"/>
      <c r="G232" s="31"/>
    </row>
    <row r="233" spans="1:288" x14ac:dyDescent="0.3">
      <c r="A233" s="31"/>
      <c r="B233" s="18" t="s">
        <v>247</v>
      </c>
      <c r="C233" s="43"/>
      <c r="D233" s="33"/>
      <c r="E233" s="31"/>
      <c r="F233" s="31"/>
      <c r="G233" s="31"/>
    </row>
    <row r="234" spans="1:288" x14ac:dyDescent="0.3">
      <c r="A234" s="31"/>
      <c r="B234" s="18" t="s">
        <v>248</v>
      </c>
      <c r="C234" s="43"/>
      <c r="D234" s="33"/>
      <c r="E234" s="31"/>
      <c r="F234" s="31"/>
      <c r="G234" s="31"/>
    </row>
    <row r="235" spans="1:288" x14ac:dyDescent="0.3">
      <c r="A235" s="31"/>
      <c r="B235" s="18" t="s">
        <v>249</v>
      </c>
      <c r="C235" s="43"/>
      <c r="D235" s="33"/>
      <c r="E235" s="31"/>
      <c r="F235" s="31"/>
      <c r="G235" s="31"/>
    </row>
    <row r="236" spans="1:288" x14ac:dyDescent="0.3">
      <c r="A236" s="31"/>
      <c r="B236" s="26" t="s">
        <v>250</v>
      </c>
      <c r="C236" s="43"/>
      <c r="D236" s="33"/>
      <c r="E236" s="31"/>
      <c r="F236" s="31"/>
      <c r="G236" s="31"/>
    </row>
    <row r="237" spans="1:288" x14ac:dyDescent="0.3">
      <c r="A237" s="31"/>
      <c r="B237" s="18" t="s">
        <v>251</v>
      </c>
      <c r="C237" s="43"/>
      <c r="D237" s="33"/>
      <c r="E237" s="31"/>
      <c r="F237" s="31"/>
      <c r="G237" s="31"/>
    </row>
    <row r="238" spans="1:288" x14ac:dyDescent="0.3">
      <c r="A238" s="31"/>
      <c r="B238" s="18" t="s">
        <v>252</v>
      </c>
      <c r="C238" s="43"/>
      <c r="D238" s="33"/>
      <c r="E238" s="31"/>
      <c r="F238" s="31"/>
      <c r="G238" s="31"/>
    </row>
    <row r="239" spans="1:288" x14ac:dyDescent="0.3">
      <c r="A239" s="31"/>
      <c r="B239" s="26" t="s">
        <v>253</v>
      </c>
      <c r="C239" s="43"/>
      <c r="D239" s="33"/>
      <c r="E239" s="31"/>
      <c r="F239" s="31"/>
      <c r="G239" s="31"/>
    </row>
    <row r="240" spans="1:288" x14ac:dyDescent="0.3">
      <c r="A240" s="31"/>
      <c r="B240" s="18" t="s">
        <v>254</v>
      </c>
      <c r="C240" s="43"/>
      <c r="D240" s="33"/>
      <c r="E240" s="31"/>
      <c r="F240" s="31"/>
      <c r="G240" s="31"/>
    </row>
    <row r="241" spans="1:288" x14ac:dyDescent="0.3">
      <c r="A241" s="31"/>
      <c r="B241" s="18" t="s">
        <v>255</v>
      </c>
      <c r="C241" s="43"/>
      <c r="D241" s="33"/>
      <c r="E241" s="31"/>
      <c r="F241" s="31"/>
      <c r="G241" s="31"/>
    </row>
    <row r="242" spans="1:288" x14ac:dyDescent="0.3">
      <c r="A242" s="31"/>
      <c r="B242" s="18" t="s">
        <v>256</v>
      </c>
      <c r="C242" s="43"/>
      <c r="D242" s="33"/>
      <c r="E242" s="31"/>
      <c r="F242" s="31"/>
      <c r="G242" s="31"/>
    </row>
    <row r="243" spans="1:288" x14ac:dyDescent="0.3">
      <c r="A243" s="31"/>
      <c r="B243" s="26" t="s">
        <v>257</v>
      </c>
      <c r="C243" s="43"/>
      <c r="D243" s="33"/>
      <c r="E243" s="31"/>
      <c r="F243" s="31"/>
      <c r="G243" s="31"/>
    </row>
    <row r="244" spans="1:288" x14ac:dyDescent="0.3">
      <c r="A244" s="31"/>
      <c r="B244" s="18" t="s">
        <v>258</v>
      </c>
      <c r="C244" s="43"/>
      <c r="D244" s="33"/>
      <c r="E244" s="31"/>
      <c r="F244" s="31"/>
      <c r="G244" s="31"/>
    </row>
    <row r="245" spans="1:288" x14ac:dyDescent="0.3">
      <c r="A245" s="31"/>
      <c r="B245" s="18" t="s">
        <v>259</v>
      </c>
      <c r="C245" s="43"/>
      <c r="D245" s="33"/>
      <c r="E245" s="31"/>
      <c r="F245" s="31"/>
      <c r="G245" s="31"/>
    </row>
    <row r="246" spans="1:288" x14ac:dyDescent="0.3">
      <c r="A246" s="31"/>
      <c r="B246" s="18" t="s">
        <v>260</v>
      </c>
      <c r="C246" s="43"/>
      <c r="D246" s="33"/>
      <c r="E246" s="31"/>
      <c r="F246" s="31"/>
      <c r="G246" s="31"/>
    </row>
    <row r="247" spans="1:288" x14ac:dyDescent="0.3">
      <c r="A247" s="68">
        <v>10.199999999999999</v>
      </c>
      <c r="B247" s="67" t="s">
        <v>261</v>
      </c>
      <c r="C247" s="69">
        <f>SUM(C248:C253)</f>
        <v>0</v>
      </c>
      <c r="D247" s="70"/>
      <c r="E247" s="71"/>
      <c r="F247" s="71"/>
      <c r="G247" s="71"/>
      <c r="I247" s="4"/>
      <c r="J247" s="4"/>
      <c r="K247" s="4"/>
      <c r="L247" s="4"/>
      <c r="M247" s="4"/>
      <c r="N247" s="4"/>
      <c r="O247" s="4"/>
    </row>
    <row r="248" spans="1:288" s="13" customFormat="1" x14ac:dyDescent="0.3">
      <c r="A248" s="31"/>
      <c r="B248" s="18" t="s">
        <v>262</v>
      </c>
      <c r="C248" s="43"/>
      <c r="D248" s="33"/>
      <c r="E248" s="31"/>
      <c r="F248" s="31"/>
      <c r="G248" s="31"/>
      <c r="H248" s="4"/>
      <c r="I248"/>
      <c r="J248"/>
      <c r="K248"/>
      <c r="L248"/>
      <c r="M248"/>
      <c r="N248"/>
      <c r="O248"/>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4"/>
      <c r="HW248" s="4"/>
      <c r="HX248" s="4"/>
      <c r="HY248" s="4"/>
      <c r="HZ248" s="4"/>
      <c r="IA248" s="4"/>
      <c r="IB248" s="4"/>
      <c r="IC248" s="4"/>
      <c r="ID248" s="4"/>
      <c r="IE248" s="4"/>
      <c r="IF248" s="4"/>
      <c r="IG248" s="4"/>
      <c r="IH248" s="4"/>
      <c r="II248" s="4"/>
      <c r="IJ248" s="4"/>
      <c r="IK248" s="4"/>
      <c r="IL248" s="4"/>
      <c r="IM248" s="4"/>
      <c r="IN248" s="4"/>
      <c r="IO248" s="4"/>
      <c r="IP248" s="4"/>
      <c r="IQ248" s="4"/>
      <c r="IR248" s="4"/>
      <c r="IS248" s="4"/>
      <c r="IT248" s="4"/>
      <c r="IU248" s="4"/>
      <c r="IV248" s="4"/>
      <c r="IW248" s="4"/>
      <c r="IX248" s="4"/>
      <c r="IY248" s="4"/>
      <c r="IZ248" s="4"/>
      <c r="JA248" s="4"/>
      <c r="JB248" s="4"/>
      <c r="JC248" s="4"/>
      <c r="JD248" s="4"/>
      <c r="JE248" s="4"/>
      <c r="JF248" s="4"/>
      <c r="JG248" s="4"/>
      <c r="JH248" s="4"/>
      <c r="JI248" s="4"/>
      <c r="JJ248" s="4"/>
      <c r="JK248" s="4"/>
      <c r="JL248" s="4"/>
      <c r="JM248" s="4"/>
      <c r="JN248" s="4"/>
      <c r="JO248" s="4"/>
      <c r="JP248" s="4"/>
      <c r="JQ248" s="4"/>
      <c r="JR248" s="4"/>
      <c r="JS248" s="4"/>
      <c r="JT248" s="4"/>
      <c r="JU248" s="4"/>
      <c r="JV248" s="4"/>
      <c r="JW248" s="4"/>
      <c r="JX248" s="4"/>
      <c r="JY248" s="4"/>
      <c r="JZ248" s="4"/>
      <c r="KA248" s="4"/>
      <c r="KB248" s="4"/>
    </row>
    <row r="249" spans="1:288" x14ac:dyDescent="0.3">
      <c r="A249" s="31"/>
      <c r="B249" s="18" t="s">
        <v>263</v>
      </c>
      <c r="C249" s="43"/>
      <c r="D249" s="33"/>
      <c r="E249" s="31"/>
      <c r="F249" s="31"/>
      <c r="G249" s="31"/>
    </row>
    <row r="250" spans="1:288" x14ac:dyDescent="0.3">
      <c r="A250" s="31"/>
      <c r="B250" s="18" t="s">
        <v>264</v>
      </c>
      <c r="C250" s="43"/>
      <c r="D250" s="33"/>
      <c r="E250" s="31"/>
      <c r="F250" s="31"/>
      <c r="G250" s="31"/>
    </row>
    <row r="251" spans="1:288" x14ac:dyDescent="0.3">
      <c r="A251" s="31"/>
      <c r="B251" s="18" t="s">
        <v>265</v>
      </c>
      <c r="C251" s="43"/>
      <c r="D251" s="33"/>
      <c r="E251" s="31"/>
      <c r="F251" s="31"/>
      <c r="G251" s="31"/>
    </row>
    <row r="252" spans="1:288" x14ac:dyDescent="0.3">
      <c r="A252" s="31"/>
      <c r="B252" s="18" t="s">
        <v>266</v>
      </c>
      <c r="C252" s="43"/>
      <c r="D252" s="33"/>
      <c r="E252" s="31"/>
      <c r="F252" s="31"/>
      <c r="G252" s="31"/>
    </row>
    <row r="253" spans="1:288" x14ac:dyDescent="0.3">
      <c r="A253" s="31"/>
      <c r="B253" s="18" t="s">
        <v>267</v>
      </c>
      <c r="C253" s="43"/>
      <c r="D253" s="33"/>
      <c r="E253" s="31"/>
      <c r="F253" s="31"/>
      <c r="G253" s="31"/>
    </row>
    <row r="254" spans="1:288" x14ac:dyDescent="0.3">
      <c r="A254" s="68">
        <v>10.3</v>
      </c>
      <c r="B254" s="67" t="s">
        <v>268</v>
      </c>
      <c r="C254" s="69">
        <f>SUM(C255:C263)</f>
        <v>0</v>
      </c>
      <c r="D254" s="70"/>
      <c r="E254" s="71"/>
      <c r="F254" s="71"/>
      <c r="G254" s="71"/>
      <c r="I254" s="4"/>
      <c r="J254" s="4"/>
      <c r="K254" s="4"/>
      <c r="L254" s="4"/>
      <c r="M254" s="4"/>
      <c r="N254" s="4"/>
      <c r="O254" s="4"/>
    </row>
    <row r="255" spans="1:288" s="13" customFormat="1" x14ac:dyDescent="0.3">
      <c r="A255" s="31"/>
      <c r="B255" s="18" t="s">
        <v>269</v>
      </c>
      <c r="C255" s="43"/>
      <c r="D255" s="33"/>
      <c r="E255" s="31"/>
      <c r="F255" s="31"/>
      <c r="G255" s="31"/>
      <c r="H255" s="4"/>
      <c r="I255"/>
      <c r="J255"/>
      <c r="K255"/>
      <c r="L255"/>
      <c r="M255"/>
      <c r="N255"/>
      <c r="O255"/>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4"/>
      <c r="HW255" s="4"/>
      <c r="HX255" s="4"/>
      <c r="HY255" s="4"/>
      <c r="HZ255" s="4"/>
      <c r="IA255" s="4"/>
      <c r="IB255" s="4"/>
      <c r="IC255" s="4"/>
      <c r="ID255" s="4"/>
      <c r="IE255" s="4"/>
      <c r="IF255" s="4"/>
      <c r="IG255" s="4"/>
      <c r="IH255" s="4"/>
      <c r="II255" s="4"/>
      <c r="IJ255" s="4"/>
      <c r="IK255" s="4"/>
      <c r="IL255" s="4"/>
      <c r="IM255" s="4"/>
      <c r="IN255" s="4"/>
      <c r="IO255" s="4"/>
      <c r="IP255" s="4"/>
      <c r="IQ255" s="4"/>
      <c r="IR255" s="4"/>
      <c r="IS255" s="4"/>
      <c r="IT255" s="4"/>
      <c r="IU255" s="4"/>
      <c r="IV255" s="4"/>
      <c r="IW255" s="4"/>
      <c r="IX255" s="4"/>
      <c r="IY255" s="4"/>
      <c r="IZ255" s="4"/>
      <c r="JA255" s="4"/>
      <c r="JB255" s="4"/>
      <c r="JC255" s="4"/>
      <c r="JD255" s="4"/>
      <c r="JE255" s="4"/>
      <c r="JF255" s="4"/>
      <c r="JG255" s="4"/>
      <c r="JH255" s="4"/>
      <c r="JI255" s="4"/>
      <c r="JJ255" s="4"/>
      <c r="JK255" s="4"/>
      <c r="JL255" s="4"/>
      <c r="JM255" s="4"/>
      <c r="JN255" s="4"/>
      <c r="JO255" s="4"/>
      <c r="JP255" s="4"/>
      <c r="JQ255" s="4"/>
      <c r="JR255" s="4"/>
      <c r="JS255" s="4"/>
      <c r="JT255" s="4"/>
      <c r="JU255" s="4"/>
      <c r="JV255" s="4"/>
      <c r="JW255" s="4"/>
      <c r="JX255" s="4"/>
      <c r="JY255" s="4"/>
      <c r="JZ255" s="4"/>
      <c r="KA255" s="4"/>
      <c r="KB255" s="4"/>
    </row>
    <row r="256" spans="1:288" x14ac:dyDescent="0.3">
      <c r="A256" s="31"/>
      <c r="B256" s="18" t="s">
        <v>270</v>
      </c>
      <c r="C256" s="43"/>
      <c r="D256" s="33"/>
      <c r="E256" s="31"/>
      <c r="F256" s="31"/>
      <c r="G256" s="31"/>
    </row>
    <row r="257" spans="1:288" x14ac:dyDescent="0.3">
      <c r="A257" s="31"/>
      <c r="B257" s="18" t="s">
        <v>271</v>
      </c>
      <c r="C257" s="43"/>
      <c r="D257" s="33"/>
      <c r="E257" s="31"/>
      <c r="F257" s="31"/>
      <c r="G257" s="31"/>
    </row>
    <row r="258" spans="1:288" x14ac:dyDescent="0.3">
      <c r="A258" s="31"/>
      <c r="B258" s="18" t="s">
        <v>272</v>
      </c>
      <c r="C258" s="43"/>
      <c r="D258" s="33"/>
      <c r="E258" s="31"/>
      <c r="F258" s="31"/>
      <c r="G258" s="31"/>
    </row>
    <row r="259" spans="1:288" x14ac:dyDescent="0.3">
      <c r="A259" s="31"/>
      <c r="B259" s="18" t="s">
        <v>273</v>
      </c>
      <c r="C259" s="43"/>
      <c r="D259" s="33"/>
      <c r="E259" s="31"/>
      <c r="F259" s="31"/>
      <c r="G259" s="31"/>
    </row>
    <row r="260" spans="1:288" ht="28.8" x14ac:dyDescent="0.3">
      <c r="A260" s="31"/>
      <c r="B260" s="18" t="s">
        <v>274</v>
      </c>
      <c r="C260" s="43"/>
      <c r="D260" s="33"/>
      <c r="E260" s="31"/>
      <c r="F260" s="31"/>
      <c r="G260" s="31"/>
    </row>
    <row r="261" spans="1:288" x14ac:dyDescent="0.3">
      <c r="A261" s="31"/>
      <c r="B261" s="18" t="s">
        <v>275</v>
      </c>
      <c r="C261" s="43"/>
      <c r="D261" s="33"/>
      <c r="E261" s="31"/>
      <c r="F261" s="31"/>
      <c r="G261" s="31"/>
    </row>
    <row r="262" spans="1:288" ht="28.8" x14ac:dyDescent="0.3">
      <c r="A262" s="31"/>
      <c r="B262" s="18" t="s">
        <v>276</v>
      </c>
      <c r="C262" s="43"/>
      <c r="D262" s="33"/>
      <c r="E262" s="31"/>
      <c r="F262" s="31"/>
      <c r="G262" s="31"/>
    </row>
    <row r="263" spans="1:288" x14ac:dyDescent="0.3">
      <c r="A263" s="31"/>
      <c r="B263" s="18" t="s">
        <v>277</v>
      </c>
      <c r="C263" s="43"/>
      <c r="D263" s="33"/>
      <c r="E263" s="31"/>
      <c r="F263" s="31"/>
      <c r="G263" s="31"/>
    </row>
    <row r="264" spans="1:288" x14ac:dyDescent="0.3">
      <c r="A264" s="68">
        <v>10.4</v>
      </c>
      <c r="B264" s="67" t="s">
        <v>278</v>
      </c>
      <c r="C264" s="69">
        <f>SUM(C265:C271)</f>
        <v>0</v>
      </c>
      <c r="D264" s="70"/>
      <c r="E264" s="71"/>
      <c r="F264" s="71"/>
      <c r="G264" s="71"/>
      <c r="I264" s="4"/>
      <c r="J264" s="4"/>
      <c r="K264" s="4"/>
      <c r="L264" s="4"/>
      <c r="M264" s="4"/>
      <c r="N264" s="4"/>
      <c r="O264" s="4"/>
    </row>
    <row r="265" spans="1:288" s="13" customFormat="1" x14ac:dyDescent="0.3">
      <c r="A265" s="31"/>
      <c r="B265" s="18" t="s">
        <v>279</v>
      </c>
      <c r="C265" s="43"/>
      <c r="D265" s="33"/>
      <c r="E265" s="31"/>
      <c r="F265" s="31"/>
      <c r="G265" s="31"/>
      <c r="H265" s="4"/>
      <c r="I265"/>
      <c r="J265"/>
      <c r="K265"/>
      <c r="L265"/>
      <c r="M265"/>
      <c r="N265"/>
      <c r="O265"/>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4"/>
      <c r="HW265" s="4"/>
      <c r="HX265" s="4"/>
      <c r="HY265" s="4"/>
      <c r="HZ265" s="4"/>
      <c r="IA265" s="4"/>
      <c r="IB265" s="4"/>
      <c r="IC265" s="4"/>
      <c r="ID265" s="4"/>
      <c r="IE265" s="4"/>
      <c r="IF265" s="4"/>
      <c r="IG265" s="4"/>
      <c r="IH265" s="4"/>
      <c r="II265" s="4"/>
      <c r="IJ265" s="4"/>
      <c r="IK265" s="4"/>
      <c r="IL265" s="4"/>
      <c r="IM265" s="4"/>
      <c r="IN265" s="4"/>
      <c r="IO265" s="4"/>
      <c r="IP265" s="4"/>
      <c r="IQ265" s="4"/>
      <c r="IR265" s="4"/>
      <c r="IS265" s="4"/>
      <c r="IT265" s="4"/>
      <c r="IU265" s="4"/>
      <c r="IV265" s="4"/>
      <c r="IW265" s="4"/>
      <c r="IX265" s="4"/>
      <c r="IY265" s="4"/>
      <c r="IZ265" s="4"/>
      <c r="JA265" s="4"/>
      <c r="JB265" s="4"/>
      <c r="JC265" s="4"/>
      <c r="JD265" s="4"/>
      <c r="JE265" s="4"/>
      <c r="JF265" s="4"/>
      <c r="JG265" s="4"/>
      <c r="JH265" s="4"/>
      <c r="JI265" s="4"/>
      <c r="JJ265" s="4"/>
      <c r="JK265" s="4"/>
      <c r="JL265" s="4"/>
      <c r="JM265" s="4"/>
      <c r="JN265" s="4"/>
      <c r="JO265" s="4"/>
      <c r="JP265" s="4"/>
      <c r="JQ265" s="4"/>
      <c r="JR265" s="4"/>
      <c r="JS265" s="4"/>
      <c r="JT265" s="4"/>
      <c r="JU265" s="4"/>
      <c r="JV265" s="4"/>
      <c r="JW265" s="4"/>
      <c r="JX265" s="4"/>
      <c r="JY265" s="4"/>
      <c r="JZ265" s="4"/>
      <c r="KA265" s="4"/>
      <c r="KB265" s="4"/>
    </row>
    <row r="266" spans="1:288" x14ac:dyDescent="0.3">
      <c r="A266" s="31"/>
      <c r="B266" s="18" t="s">
        <v>280</v>
      </c>
      <c r="C266" s="43"/>
      <c r="D266" s="33"/>
      <c r="E266" s="31"/>
      <c r="F266" s="31"/>
      <c r="G266" s="31"/>
    </row>
    <row r="267" spans="1:288" x14ac:dyDescent="0.3">
      <c r="A267" s="31"/>
      <c r="B267" s="18" t="s">
        <v>281</v>
      </c>
      <c r="C267" s="43"/>
      <c r="D267" s="33"/>
      <c r="E267" s="31"/>
      <c r="F267" s="31"/>
      <c r="G267" s="31"/>
    </row>
    <row r="268" spans="1:288" x14ac:dyDescent="0.3">
      <c r="A268" s="31"/>
      <c r="B268" s="18" t="s">
        <v>282</v>
      </c>
      <c r="C268" s="43"/>
      <c r="D268" s="33"/>
      <c r="E268" s="31"/>
      <c r="F268" s="31"/>
      <c r="G268" s="31"/>
    </row>
    <row r="269" spans="1:288" x14ac:dyDescent="0.3">
      <c r="A269" s="31"/>
      <c r="B269" s="18" t="s">
        <v>283</v>
      </c>
      <c r="C269" s="43"/>
      <c r="D269" s="33"/>
      <c r="E269" s="31"/>
      <c r="F269" s="31"/>
      <c r="G269" s="31"/>
    </row>
    <row r="270" spans="1:288" x14ac:dyDescent="0.3">
      <c r="A270" s="31"/>
      <c r="B270" s="18" t="s">
        <v>284</v>
      </c>
      <c r="C270" s="43"/>
      <c r="D270" s="33"/>
      <c r="E270" s="31"/>
      <c r="F270" s="31"/>
      <c r="G270" s="31"/>
    </row>
    <row r="271" spans="1:288" x14ac:dyDescent="0.3">
      <c r="A271" s="31"/>
      <c r="B271" s="18" t="s">
        <v>285</v>
      </c>
      <c r="C271" s="43"/>
      <c r="D271" s="33"/>
      <c r="E271" s="31"/>
      <c r="F271" s="31"/>
      <c r="G271" s="31"/>
    </row>
    <row r="272" spans="1:288" ht="21" x14ac:dyDescent="0.4">
      <c r="A272" s="92" t="s">
        <v>286</v>
      </c>
      <c r="B272" s="93"/>
      <c r="C272" s="45">
        <f>C273+C276</f>
        <v>0</v>
      </c>
      <c r="D272" s="38"/>
      <c r="E272" s="29"/>
      <c r="F272" s="29"/>
      <c r="G272" s="29"/>
    </row>
    <row r="273" spans="1:15" x14ac:dyDescent="0.3">
      <c r="A273" s="68">
        <v>11.1</v>
      </c>
      <c r="B273" s="67" t="s">
        <v>287</v>
      </c>
      <c r="C273" s="69">
        <f>SUM(C274:C275)</f>
        <v>0</v>
      </c>
      <c r="D273" s="70"/>
      <c r="E273" s="71"/>
      <c r="F273" s="71"/>
      <c r="G273" s="71"/>
      <c r="I273" s="4"/>
      <c r="J273" s="4"/>
      <c r="K273" s="4"/>
      <c r="L273" s="4"/>
      <c r="M273" s="4"/>
      <c r="N273" s="4"/>
      <c r="O273" s="4"/>
    </row>
    <row r="274" spans="1:15" x14ac:dyDescent="0.3">
      <c r="A274" s="31"/>
      <c r="B274" s="18" t="s">
        <v>288</v>
      </c>
      <c r="C274" s="43"/>
      <c r="D274" s="33"/>
      <c r="E274" s="31"/>
      <c r="F274" s="31"/>
      <c r="G274" s="31"/>
    </row>
    <row r="275" spans="1:15" ht="28.8" x14ac:dyDescent="0.3">
      <c r="A275" s="31"/>
      <c r="B275" s="18" t="s">
        <v>289</v>
      </c>
      <c r="C275" s="43"/>
      <c r="D275" s="33"/>
      <c r="E275" s="31"/>
      <c r="F275" s="31"/>
      <c r="G275" s="31"/>
    </row>
    <row r="276" spans="1:15" x14ac:dyDescent="0.3">
      <c r="A276" s="72">
        <v>11.2</v>
      </c>
      <c r="B276" s="76" t="s">
        <v>290</v>
      </c>
      <c r="C276" s="65">
        <f>SUM(C277:C282)</f>
        <v>0</v>
      </c>
      <c r="D276" s="66"/>
      <c r="E276" s="64"/>
      <c r="F276" s="64"/>
      <c r="G276" s="64"/>
    </row>
    <row r="277" spans="1:15" x14ac:dyDescent="0.3">
      <c r="A277" s="31"/>
      <c r="B277" s="18" t="s">
        <v>291</v>
      </c>
      <c r="C277" s="43"/>
      <c r="D277" s="33"/>
      <c r="E277" s="31"/>
      <c r="F277" s="31"/>
      <c r="G277" s="31"/>
    </row>
    <row r="278" spans="1:15" x14ac:dyDescent="0.3">
      <c r="A278" s="31"/>
      <c r="B278" s="18" t="s">
        <v>292</v>
      </c>
      <c r="C278" s="43"/>
      <c r="D278" s="33"/>
      <c r="E278" s="31"/>
      <c r="F278" s="31"/>
      <c r="G278" s="31"/>
    </row>
    <row r="279" spans="1:15" x14ac:dyDescent="0.3">
      <c r="A279" s="31"/>
      <c r="B279" s="18" t="s">
        <v>293</v>
      </c>
      <c r="C279" s="43"/>
      <c r="D279" s="33"/>
      <c r="E279" s="31"/>
      <c r="F279" s="31"/>
      <c r="G279" s="31"/>
    </row>
    <row r="280" spans="1:15" x14ac:dyDescent="0.3">
      <c r="A280" s="31"/>
      <c r="B280" s="18" t="s">
        <v>294</v>
      </c>
      <c r="C280" s="43"/>
      <c r="D280" s="33"/>
      <c r="E280" s="31"/>
      <c r="F280" s="31"/>
      <c r="G280" s="31"/>
    </row>
    <row r="281" spans="1:15" x14ac:dyDescent="0.3">
      <c r="A281" s="31"/>
      <c r="B281" s="18" t="s">
        <v>295</v>
      </c>
      <c r="C281" s="43"/>
      <c r="D281" s="33"/>
      <c r="E281" s="31"/>
      <c r="F281" s="31"/>
      <c r="G281" s="31"/>
    </row>
    <row r="282" spans="1:15" x14ac:dyDescent="0.3">
      <c r="A282" s="31"/>
      <c r="B282" s="18" t="s">
        <v>296</v>
      </c>
      <c r="C282" s="43"/>
      <c r="D282" s="33"/>
      <c r="E282" s="31"/>
      <c r="F282" s="31"/>
      <c r="G282" s="31"/>
    </row>
    <row r="283" spans="1:15" ht="21" x14ac:dyDescent="0.4">
      <c r="A283" s="90" t="s">
        <v>297</v>
      </c>
      <c r="B283" s="91"/>
      <c r="C283" s="59">
        <f>SUM(C284)</f>
        <v>0</v>
      </c>
      <c r="D283" s="60"/>
      <c r="E283" s="61"/>
      <c r="F283" s="61"/>
      <c r="G283" s="61"/>
    </row>
    <row r="284" spans="1:15" ht="43.2" x14ac:dyDescent="0.3">
      <c r="A284" s="31"/>
      <c r="B284" s="18" t="s">
        <v>298</v>
      </c>
      <c r="C284" s="43"/>
      <c r="D284" s="33"/>
      <c r="E284" s="62"/>
      <c r="F284" s="31"/>
      <c r="G284" s="31"/>
    </row>
  </sheetData>
  <mergeCells count="14">
    <mergeCell ref="A283:B283"/>
    <mergeCell ref="A272:B272"/>
    <mergeCell ref="A3:B3"/>
    <mergeCell ref="E1:G1"/>
    <mergeCell ref="A1:D1"/>
    <mergeCell ref="A28:B28"/>
    <mergeCell ref="A39:B39"/>
    <mergeCell ref="A68:B68"/>
    <mergeCell ref="A79:B79"/>
    <mergeCell ref="A84:B84"/>
    <mergeCell ref="A159:B159"/>
    <mergeCell ref="A183:B183"/>
    <mergeCell ref="A188:B188"/>
    <mergeCell ref="A226:B226"/>
  </mergeCells>
  <dataValidations count="4">
    <dataValidation type="list" allowBlank="1" showInputMessage="1" showErrorMessage="1" prompt="Select a response:_x000a_F _x000a_FC _x000a_C _x000a_SR _x000a_CR _x000a_N" sqref="E30:E38 E132:E143 E211 E70:E72 E74:E78 E86:E98 E121:E130 E145:E158 E167:E171 E184:E187 E15:E27 E231:E246 E248:E253 E265:E271 E5:E13 E40:E67 E80:E83 E100:E104 E161:E165 E173:E182 E190:E194 E196:E201 E203:E209 E213:E221 E223:E225 E255:E263 E274:E282 E107:E119" xr:uid="{AD1482B4-868B-104E-AF6A-97BF3B364911}">
      <formula1>$I$5:$I$13</formula1>
    </dataValidation>
    <dataValidation type="custom" allowBlank="1" showInputMessage="1" showErrorMessage="1" sqref="I5:I10" xr:uid="{6DBDD2D6-61C4-AC41-BA46-1D37D7DBCF80}">
      <formula1>E5</formula1>
    </dataValidation>
    <dataValidation type="custom" allowBlank="1" showInputMessage="1" showErrorMessage="1" sqref="I11:I12" xr:uid="{3D7465CB-CD07-0542-B727-001BCE896A84}">
      <formula1>E13</formula1>
    </dataValidation>
    <dataValidation type="custom" allowBlank="1" showInputMessage="1" showErrorMessage="1" sqref="I13" xr:uid="{4505FA51-BA84-B94F-8F5D-23BBC9DA91FD}">
      <formula1>E14</formula1>
    </dataValidation>
  </dataValidations>
  <pageMargins left="0.25" right="0.25" top="0.75" bottom="0.75" header="0.3" footer="0.3"/>
  <pageSetup paperSize="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D91FA-4397-425F-9510-72AE3F95E59A}">
  <dimension ref="A1:D25"/>
  <sheetViews>
    <sheetView workbookViewId="0">
      <selection activeCell="C7" sqref="C7"/>
    </sheetView>
  </sheetViews>
  <sheetFormatPr defaultColWidth="8.88671875" defaultRowHeight="14.4" x14ac:dyDescent="0.3"/>
  <cols>
    <col min="2" max="2" width="15" customWidth="1"/>
    <col min="3" max="3" width="105.88671875" customWidth="1"/>
    <col min="4" max="4" width="82.44140625" customWidth="1"/>
  </cols>
  <sheetData>
    <row r="1" spans="1:4" s="85" customFormat="1" ht="15.6" x14ac:dyDescent="0.3">
      <c r="A1" s="83" t="s">
        <v>299</v>
      </c>
      <c r="B1" s="83" t="s">
        <v>300</v>
      </c>
      <c r="C1" s="83" t="s">
        <v>3</v>
      </c>
      <c r="D1" s="84" t="s">
        <v>5</v>
      </c>
    </row>
    <row r="2" spans="1:4" x14ac:dyDescent="0.3">
      <c r="A2" s="80">
        <v>27</v>
      </c>
      <c r="B2" t="s">
        <v>301</v>
      </c>
      <c r="C2" t="s">
        <v>302</v>
      </c>
    </row>
    <row r="3" spans="1:4" ht="28.8" x14ac:dyDescent="0.3">
      <c r="A3" s="80">
        <v>109</v>
      </c>
      <c r="B3" s="2" t="s">
        <v>303</v>
      </c>
      <c r="C3" t="s">
        <v>304</v>
      </c>
    </row>
    <row r="4" spans="1:4" ht="28.8" x14ac:dyDescent="0.3">
      <c r="A4" s="80">
        <v>222</v>
      </c>
      <c r="B4" t="s">
        <v>305</v>
      </c>
      <c r="C4" s="2" t="s">
        <v>243</v>
      </c>
    </row>
    <row r="5" spans="1:4" x14ac:dyDescent="0.3">
      <c r="A5" s="80">
        <v>223</v>
      </c>
      <c r="B5" t="s">
        <v>306</v>
      </c>
      <c r="C5" t="s">
        <v>244</v>
      </c>
    </row>
    <row r="6" spans="1:4" x14ac:dyDescent="0.3">
      <c r="A6" s="80" t="s">
        <v>307</v>
      </c>
      <c r="B6" t="s">
        <v>306</v>
      </c>
      <c r="C6" t="s">
        <v>308</v>
      </c>
    </row>
    <row r="7" spans="1:4" ht="129.6" x14ac:dyDescent="0.3">
      <c r="A7" s="82" t="s">
        <v>309</v>
      </c>
      <c r="B7" s="81" t="s">
        <v>268</v>
      </c>
      <c r="C7" s="2" t="s">
        <v>310</v>
      </c>
    </row>
    <row r="8" spans="1:4" x14ac:dyDescent="0.3">
      <c r="A8" s="80"/>
      <c r="C8" s="2"/>
    </row>
    <row r="9" spans="1:4" x14ac:dyDescent="0.3">
      <c r="A9" s="80"/>
      <c r="C9" s="2" t="s">
        <v>311</v>
      </c>
    </row>
    <row r="10" spans="1:4" x14ac:dyDescent="0.3">
      <c r="A10" s="80"/>
      <c r="C10" s="2" t="s">
        <v>312</v>
      </c>
    </row>
    <row r="11" spans="1:4" x14ac:dyDescent="0.3">
      <c r="A11" s="80">
        <v>42</v>
      </c>
      <c r="C11" s="2" t="s">
        <v>313</v>
      </c>
    </row>
    <row r="12" spans="1:4" x14ac:dyDescent="0.3">
      <c r="A12" s="80"/>
      <c r="C12" s="2"/>
    </row>
    <row r="13" spans="1:4" x14ac:dyDescent="0.3">
      <c r="A13" s="80"/>
      <c r="C13" s="2"/>
    </row>
    <row r="14" spans="1:4" x14ac:dyDescent="0.3">
      <c r="A14" s="80"/>
      <c r="C14" s="2"/>
    </row>
    <row r="15" spans="1:4" x14ac:dyDescent="0.3">
      <c r="A15" s="80"/>
      <c r="C15" s="2"/>
    </row>
    <row r="16" spans="1:4" x14ac:dyDescent="0.3">
      <c r="A16" s="80"/>
    </row>
    <row r="17" spans="1:1" x14ac:dyDescent="0.3">
      <c r="A17" s="80"/>
    </row>
    <row r="18" spans="1:1" x14ac:dyDescent="0.3">
      <c r="A18" s="80"/>
    </row>
    <row r="19" spans="1:1" x14ac:dyDescent="0.3">
      <c r="A19" s="80"/>
    </row>
    <row r="20" spans="1:1" x14ac:dyDescent="0.3">
      <c r="A20" s="80"/>
    </row>
    <row r="21" spans="1:1" x14ac:dyDescent="0.3">
      <c r="A21" s="80"/>
    </row>
    <row r="22" spans="1:1" x14ac:dyDescent="0.3">
      <c r="A22" s="80"/>
    </row>
    <row r="23" spans="1:1" x14ac:dyDescent="0.3">
      <c r="A23" s="80"/>
    </row>
    <row r="24" spans="1:1" x14ac:dyDescent="0.3">
      <c r="A24" s="80"/>
    </row>
    <row r="25" spans="1:1" x14ac:dyDescent="0.3">
      <c r="A25" s="80"/>
    </row>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3884858-5bde-4a3e-a9d4-2ba5de4699df"/>
    <AverageRating xmlns="http://schemas.microsoft.com/sharepoint/v3" xsi:nil="true"/>
    <Project_x0020_Task xmlns="c5581244-be31-4871-aca7-2ce53db5d754">RFP Documents</Project_x0020_Task>
    <RatingCount xmlns="http://schemas.microsoft.com/sharepoint/v3" xsi:nil="true"/>
    <TaxKeywordTaxHTField xmlns="bb0ca215-09c0-417b-a2f3-d9879fa08983">
      <Terms xmlns="http://schemas.microsoft.com/office/infopath/2007/PartnerControls"/>
    </TaxKeywordTaxHTField>
    <Archive xmlns="956cf7bb-93d4-400f-bc94-021eccb37e7f">false</Archive>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BAED9B3F097F47A6C5903FB6300E1F" ma:contentTypeVersion="14" ma:contentTypeDescription="Create a new document." ma:contentTypeScope="" ma:versionID="39f0f1d3c253902df4740a3dafa36213">
  <xsd:schema xmlns:xsd="http://www.w3.org/2001/XMLSchema" xmlns:xs="http://www.w3.org/2001/XMLSchema" xmlns:p="http://schemas.microsoft.com/office/2006/metadata/properties" xmlns:ns1="http://schemas.microsoft.com/sharepoint/v3" xmlns:ns2="d3884858-5bde-4a3e-a9d4-2ba5de4699df" xmlns:ns3="bb0ca215-09c0-417b-a2f3-d9879fa08983" xmlns:ns4="c5581244-be31-4871-aca7-2ce53db5d754" xmlns:ns5="956cf7bb-93d4-400f-bc94-021eccb37e7f" targetNamespace="http://schemas.microsoft.com/office/2006/metadata/properties" ma:root="true" ma:fieldsID="95e72efc37a8fd6cf0540dd9574fe9ee" ns1:_="" ns2:_="" ns3:_="" ns4:_="" ns5:_="">
    <xsd:import namespace="http://schemas.microsoft.com/sharepoint/v3"/>
    <xsd:import namespace="d3884858-5bde-4a3e-a9d4-2ba5de4699df"/>
    <xsd:import namespace="bb0ca215-09c0-417b-a2f3-d9879fa08983"/>
    <xsd:import namespace="c5581244-be31-4871-aca7-2ce53db5d754"/>
    <xsd:import namespace="956cf7bb-93d4-400f-bc94-021eccb37e7f"/>
    <xsd:element name="properties">
      <xsd:complexType>
        <xsd:sequence>
          <xsd:element name="documentManagement">
            <xsd:complexType>
              <xsd:all>
                <xsd:element ref="ns3:TaxKeywordTaxHTField" minOccurs="0"/>
                <xsd:element ref="ns2:TaxCatchAll" minOccurs="0"/>
                <xsd:element ref="ns4:Project_x0020_Task"/>
                <xsd:element ref="ns1:AverageRating" minOccurs="0"/>
                <xsd:element ref="ns1:RatingCount" minOccurs="0"/>
                <xsd:element ref="ns5:Archive"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2" nillable="true" ma:displayName="Rating (0-5)" ma:decimals="2" ma:description="Average value of all the ratings that have been submitted" ma:internalName="AverageRating" ma:readOnly="true">
      <xsd:simpleType>
        <xsd:restriction base="dms:Number"/>
      </xsd:simpleType>
    </xsd:element>
    <xsd:element name="RatingCount" ma:index="13" nillable="true" ma:displayName="Number of Ratings" ma:decimals="0" ma:description="Number of ratings submitted" ma:internalName="RatingCount" ma:readOnly="true">
      <xsd:simpleType>
        <xsd:restriction base="dms:Number"/>
      </xsd:simpleType>
    </xsd:element>
    <xsd:element name="RatedBy" ma:index="15"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6" nillable="true" ma:displayName="User ratings" ma:description="User ratings for the item" ma:hidden="true" ma:internalName="Ratings">
      <xsd:simpleType>
        <xsd:restriction base="dms:Note"/>
      </xsd:simpleType>
    </xsd:element>
    <xsd:element name="LikesCount" ma:index="17" nillable="true" ma:displayName="Number of Likes" ma:internalName="LikesCount">
      <xsd:simpleType>
        <xsd:restriction base="dms:Unknown"/>
      </xsd:simpleType>
    </xsd:element>
    <xsd:element name="LikedBy" ma:index="18"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884858-5bde-4a3e-a9d4-2ba5de4699df"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08c3f8b6-5cff-48d4-941c-f2cbe374f6a2}" ma:internalName="TaxCatchAll" ma:showField="CatchAllData" ma:web="bb0ca215-09c0-417b-a2f3-d9879fa0898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0ca215-09c0-417b-a2f3-d9879fa08983"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a543da67-39be-483c-b58d-9e74b2aae47a"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581244-be31-4871-aca7-2ce53db5d754" elementFormDefault="qualified">
    <xsd:import namespace="http://schemas.microsoft.com/office/2006/documentManagement/types"/>
    <xsd:import namespace="http://schemas.microsoft.com/office/infopath/2007/PartnerControls"/>
    <xsd:element name="Project_x0020_Task" ma:index="11" ma:displayName="Category" ma:default="User Analysis" ma:format="Dropdown" ma:internalName="Project_x0020_Task">
      <xsd:simpleType>
        <xsd:restriction base="dms:Choice">
          <xsd:enumeration value="RFP Documents"/>
          <xsd:enumeration value="Adoption"/>
          <xsd:enumeration value="Communications"/>
          <xsd:enumeration value="Training"/>
          <xsd:enumeration value="Admin"/>
          <xsd:enumeration value="Research"/>
          <xsd:enumeration value="Vendor Documentation"/>
          <xsd:enumeration value="Build"/>
          <xsd:enumeration value="User Analysis"/>
          <xsd:enumeration value="Content Planning"/>
          <xsd:enumeration value="Vendor Scorecards"/>
          <xsd:enumeration value="Learning Centers"/>
          <xsd:enumeration value="Old"/>
          <xsd:enumeration value="LearnShare"/>
          <xsd:enumeration value="Cornerstone On Demand"/>
          <xsd:enumeration value="NetDimensions"/>
          <xsd:enumeration value="Final Documents"/>
          <xsd:enumeration value="Implementation/Integration"/>
          <xsd:enumeration value="visual identity"/>
          <xsd:enumeration value="Technical/Enrollment Documentation"/>
          <xsd:enumeration value="Procedure Documentation"/>
          <xsd:enumeration value="ELM Records"/>
          <xsd:enumeration value="v2 Enhancements"/>
          <xsd:enumeration value="Archive"/>
          <xsd:enumeration value="10.X upgrade"/>
          <xsd:enumeration value="Security"/>
        </xsd:restriction>
      </xsd:simpleType>
    </xsd:element>
  </xsd:schema>
  <xsd:schema xmlns:xsd="http://www.w3.org/2001/XMLSchema" xmlns:xs="http://www.w3.org/2001/XMLSchema" xmlns:dms="http://schemas.microsoft.com/office/2006/documentManagement/types" xmlns:pc="http://schemas.microsoft.com/office/infopath/2007/PartnerControls" targetNamespace="956cf7bb-93d4-400f-bc94-021eccb37e7f" elementFormDefault="qualified">
    <xsd:import namespace="http://schemas.microsoft.com/office/2006/documentManagement/types"/>
    <xsd:import namespace="http://schemas.microsoft.com/office/infopath/2007/PartnerControls"/>
    <xsd:element name="Archive" ma:index="14" nillable="true" ma:displayName="Archive" ma:default="0" ma:description="Use this to indicate an item should be archived." ma:internalName="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4FFABF-FEF3-4C5F-8EE1-E3A18D0967A3}">
  <ds:schemaRefs>
    <ds:schemaRef ds:uri="http://schemas.microsoft.com/sharepoint/v3/contenttype/forms"/>
  </ds:schemaRefs>
</ds:datastoreItem>
</file>

<file path=customXml/itemProps2.xml><?xml version="1.0" encoding="utf-8"?>
<ds:datastoreItem xmlns:ds="http://schemas.openxmlformats.org/officeDocument/2006/customXml" ds:itemID="{6AA6B192-5680-49D9-BEF4-D613B43E22C2}">
  <ds:schemaRefs>
    <ds:schemaRef ds:uri="http://schemas.microsoft.com/office/2006/metadata/properties"/>
    <ds:schemaRef ds:uri="http://schemas.microsoft.com/office/infopath/2007/PartnerControls"/>
    <ds:schemaRef ds:uri="d3884858-5bde-4a3e-a9d4-2ba5de4699df"/>
    <ds:schemaRef ds:uri="http://schemas.microsoft.com/sharepoint/v3"/>
    <ds:schemaRef ds:uri="c5581244-be31-4871-aca7-2ce53db5d754"/>
    <ds:schemaRef ds:uri="bb0ca215-09c0-417b-a2f3-d9879fa08983"/>
    <ds:schemaRef ds:uri="956cf7bb-93d4-400f-bc94-021eccb37e7f"/>
  </ds:schemaRefs>
</ds:datastoreItem>
</file>

<file path=customXml/itemProps3.xml><?xml version="1.0" encoding="utf-8"?>
<ds:datastoreItem xmlns:ds="http://schemas.openxmlformats.org/officeDocument/2006/customXml" ds:itemID="{E3B64EE4-7E24-427E-906C-562B77B72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884858-5bde-4a3e-a9d4-2ba5de4699df"/>
    <ds:schemaRef ds:uri="bb0ca215-09c0-417b-a2f3-d9879fa08983"/>
    <ds:schemaRef ds:uri="c5581244-be31-4871-aca7-2ce53db5d754"/>
    <ds:schemaRef ds:uri="956cf7bb-93d4-400f-bc94-021eccb37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LMS Requirements </vt:lpstr>
      <vt:lpstr>Social </vt:lpstr>
    </vt:vector>
  </TitlesOfParts>
  <Manager/>
  <Company>The Nature Conservancy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Dale Deegan</dc:creator>
  <cp:keywords/>
  <dc:description/>
  <cp:lastModifiedBy>Pam Hogle</cp:lastModifiedBy>
  <cp:revision/>
  <cp:lastPrinted>2026-01-29T15:32:28Z</cp:lastPrinted>
  <dcterms:created xsi:type="dcterms:W3CDTF">2012-05-16T16:23:31Z</dcterms:created>
  <dcterms:modified xsi:type="dcterms:W3CDTF">2026-01-29T15:32:40Z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0x010100ABBAED9B3F097F47A6C5903FB6300E1F</vt:lpwstr>
  </property>
  <property fmtid="{D5CDD505-2E9C-101B-9397-08002B2CF9AE}" pid="3" name="TaxKeyword">
    <vt:lpwstr/>
  </property>
  <property fmtid="{D5CDD505-2E9C-101B-9397-08002B2CF9AE}" pid="4" name="Order">
    <vt:r8>600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NG-ActivityEventIdentifier">
    <vt:lpwstr>54A00998791C1DBA9CE0E6D14F311A72</vt:lpwstr>
  </property>
  <property fmtid="{D5CDD505-2E9C-101B-9397-08002B2CF9AE}" pid="9" name="NG-ActivityEventID">
    <vt:lpwstr>105460</vt:lpwstr>
  </property>
</Properties>
</file>